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wilbur\Desktop\"/>
    </mc:Choice>
  </mc:AlternateContent>
  <bookViews>
    <workbookView xWindow="240" yWindow="45" windowWidth="20115" windowHeight="7995" tabRatio="612"/>
  </bookViews>
  <sheets>
    <sheet name="Scoring" sheetId="1" r:id="rId1"/>
  </sheets>
  <definedNames>
    <definedName name="_xlnm._FilterDatabase" localSheetId="0" hidden="1">Scoring!$A$3:$W$3</definedName>
  </definedNames>
  <calcPr calcId="162913"/>
</workbook>
</file>

<file path=xl/calcChain.xml><?xml version="1.0" encoding="utf-8"?>
<calcChain xmlns="http://schemas.openxmlformats.org/spreadsheetml/2006/main">
  <c r="S36" i="1" l="1"/>
  <c r="S35" i="1"/>
  <c r="S31" i="1"/>
  <c r="U36" i="1" l="1"/>
  <c r="E5" i="1"/>
  <c r="G5" i="1" s="1"/>
  <c r="J7" i="1"/>
  <c r="J4" i="1"/>
  <c r="S15" i="1"/>
  <c r="S34" i="1"/>
  <c r="S41" i="1"/>
  <c r="N34" i="1"/>
  <c r="P34" i="1" s="1"/>
  <c r="N41" i="1"/>
  <c r="P41" i="1" s="1"/>
  <c r="J27" i="1"/>
  <c r="J42" i="1"/>
  <c r="E27" i="1"/>
  <c r="G27" i="1" s="1"/>
  <c r="E42" i="1"/>
  <c r="G42" i="1" s="1"/>
  <c r="S12" i="1"/>
  <c r="S13" i="1"/>
  <c r="S14" i="1"/>
  <c r="N12" i="1"/>
  <c r="P12" i="1" s="1"/>
  <c r="N13" i="1"/>
  <c r="P13" i="1" s="1"/>
  <c r="N14" i="1"/>
  <c r="P14" i="1" s="1"/>
  <c r="J8" i="1"/>
  <c r="J10" i="1"/>
  <c r="E8" i="1"/>
  <c r="G8" i="1" s="1"/>
  <c r="E10" i="1"/>
  <c r="G10" i="1" s="1"/>
  <c r="N35" i="1"/>
  <c r="P35" i="1" s="1"/>
  <c r="N36" i="1"/>
  <c r="N29" i="1"/>
  <c r="N37" i="1"/>
  <c r="N39" i="1"/>
  <c r="N38" i="1"/>
  <c r="N40" i="1"/>
  <c r="P40" i="1" s="1"/>
  <c r="N16" i="1"/>
  <c r="P16" i="1" s="1"/>
  <c r="S16" i="1"/>
  <c r="S4" i="1"/>
  <c r="E9" i="1"/>
  <c r="G9" i="1" s="1"/>
  <c r="E41" i="1"/>
  <c r="G41" i="1" s="1"/>
  <c r="E25" i="1"/>
  <c r="G25" i="1" s="1"/>
  <c r="J25" i="1"/>
  <c r="E32" i="1"/>
  <c r="G32" i="1" s="1"/>
  <c r="J32" i="1"/>
  <c r="N21" i="1"/>
  <c r="P21" i="1" s="1"/>
  <c r="S21" i="1"/>
  <c r="E31" i="1"/>
  <c r="G31" i="1" s="1"/>
  <c r="J31" i="1"/>
  <c r="N20" i="1"/>
  <c r="P20" i="1" s="1"/>
  <c r="S20" i="1"/>
  <c r="E40" i="1"/>
  <c r="G40" i="1" s="1"/>
  <c r="J40" i="1"/>
  <c r="E34" i="1"/>
  <c r="G34" i="1" s="1"/>
  <c r="J34" i="1"/>
  <c r="N24" i="1"/>
  <c r="P24" i="1" s="1"/>
  <c r="S24" i="1"/>
  <c r="J41" i="1"/>
  <c r="N22" i="1"/>
  <c r="P22" i="1" s="1"/>
  <c r="S22" i="1"/>
  <c r="E23" i="1"/>
  <c r="G23" i="1" s="1"/>
  <c r="J23" i="1"/>
  <c r="N25" i="1"/>
  <c r="P25" i="1" s="1"/>
  <c r="S25" i="1"/>
  <c r="E38" i="1"/>
  <c r="G38" i="1" s="1"/>
  <c r="J38" i="1"/>
  <c r="N26" i="1"/>
  <c r="P26" i="1" s="1"/>
  <c r="S26" i="1"/>
  <c r="E36" i="1"/>
  <c r="G36" i="1" s="1"/>
  <c r="J36" i="1"/>
  <c r="N30" i="1"/>
  <c r="P30" i="1" s="1"/>
  <c r="S30" i="1"/>
  <c r="E35" i="1"/>
  <c r="G35" i="1" s="1"/>
  <c r="J35" i="1"/>
  <c r="U35" i="1" s="1"/>
  <c r="N27" i="1"/>
  <c r="P27" i="1" s="1"/>
  <c r="S27" i="1"/>
  <c r="E29" i="1"/>
  <c r="G29" i="1" s="1"/>
  <c r="J29" i="1"/>
  <c r="N23" i="1"/>
  <c r="P23" i="1" s="1"/>
  <c r="S23" i="1"/>
  <c r="E21" i="1"/>
  <c r="G21" i="1" s="1"/>
  <c r="J21" i="1"/>
  <c r="N33" i="1"/>
  <c r="P33" i="1" s="1"/>
  <c r="S33" i="1"/>
  <c r="E30" i="1"/>
  <c r="G30" i="1" s="1"/>
  <c r="J30" i="1"/>
  <c r="N28" i="1"/>
  <c r="P28" i="1" s="1"/>
  <c r="S28" i="1"/>
  <c r="N32" i="1"/>
  <c r="P32" i="1" s="1"/>
  <c r="S32" i="1"/>
  <c r="E22" i="1"/>
  <c r="G22" i="1" s="1"/>
  <c r="J22" i="1"/>
  <c r="N31" i="1"/>
  <c r="P31" i="1" s="1"/>
  <c r="E28" i="1"/>
  <c r="G28" i="1" s="1"/>
  <c r="J28" i="1"/>
  <c r="E39" i="1"/>
  <c r="G39" i="1" s="1"/>
  <c r="J39" i="1"/>
  <c r="E24" i="1"/>
  <c r="G24" i="1" s="1"/>
  <c r="J24" i="1"/>
  <c r="S29" i="1"/>
  <c r="E26" i="1"/>
  <c r="G26" i="1" s="1"/>
  <c r="J26" i="1"/>
  <c r="S37" i="1"/>
  <c r="E20" i="1"/>
  <c r="G20" i="1" s="1"/>
  <c r="J20" i="1"/>
  <c r="S39" i="1"/>
  <c r="E37" i="1"/>
  <c r="G37" i="1" s="1"/>
  <c r="J37" i="1"/>
  <c r="S38" i="1"/>
  <c r="E33" i="1"/>
  <c r="G33" i="1" s="1"/>
  <c r="J33" i="1"/>
  <c r="S40" i="1"/>
  <c r="S10" i="1"/>
  <c r="S9" i="1"/>
  <c r="S7" i="1"/>
  <c r="S11" i="1"/>
  <c r="S6" i="1"/>
  <c r="S8" i="1"/>
  <c r="S5" i="1"/>
  <c r="J9" i="1"/>
  <c r="J16" i="1"/>
  <c r="J13" i="1"/>
  <c r="J5" i="1"/>
  <c r="J6" i="1"/>
  <c r="J15" i="1"/>
  <c r="J12" i="1"/>
  <c r="J11" i="1"/>
  <c r="J14" i="1"/>
  <c r="N8" i="1"/>
  <c r="P8" i="1" s="1"/>
  <c r="N10" i="1"/>
  <c r="P10" i="1" s="1"/>
  <c r="N4" i="1"/>
  <c r="P4" i="1" s="1"/>
  <c r="N15" i="1"/>
  <c r="P15" i="1" s="1"/>
  <c r="E16" i="1"/>
  <c r="G16" i="1" s="1"/>
  <c r="E4" i="1"/>
  <c r="G4" i="1" s="1"/>
  <c r="E6" i="1"/>
  <c r="G6" i="1" s="1"/>
  <c r="N9" i="1"/>
  <c r="P9" i="1" s="1"/>
  <c r="E12" i="1"/>
  <c r="G12" i="1" s="1"/>
  <c r="E11" i="1"/>
  <c r="G11" i="1" s="1"/>
  <c r="N11" i="1"/>
  <c r="P11" i="1" s="1"/>
  <c r="E14" i="1"/>
  <c r="G14" i="1" s="1"/>
  <c r="N6" i="1"/>
  <c r="P6" i="1" s="1"/>
  <c r="E15" i="1"/>
  <c r="G15" i="1" s="1"/>
  <c r="N7" i="1"/>
  <c r="P7" i="1" s="1"/>
  <c r="E13" i="1"/>
  <c r="G13" i="1" s="1"/>
  <c r="E7" i="1"/>
  <c r="G7" i="1" s="1"/>
  <c r="N5" i="1"/>
  <c r="P5" i="1" s="1"/>
  <c r="V41" i="1" l="1"/>
  <c r="V27" i="1"/>
  <c r="U24" i="1"/>
  <c r="U6" i="1"/>
  <c r="V20" i="1"/>
  <c r="U14" i="1"/>
  <c r="U33" i="1"/>
  <c r="U28" i="1"/>
  <c r="V22" i="1"/>
  <c r="V16" i="1"/>
  <c r="V23" i="1"/>
  <c r="V5" i="1"/>
  <c r="V11" i="1"/>
  <c r="V21" i="1"/>
  <c r="U15" i="1"/>
  <c r="V12" i="1"/>
  <c r="U12" i="1"/>
  <c r="U41" i="1"/>
  <c r="V40" i="1"/>
  <c r="V35" i="1"/>
  <c r="V14" i="1"/>
  <c r="V9" i="1"/>
  <c r="V13" i="1"/>
  <c r="U32" i="1"/>
  <c r="U34" i="1"/>
  <c r="U40" i="1"/>
  <c r="V31" i="1"/>
  <c r="V32" i="1"/>
  <c r="V28" i="1"/>
  <c r="V33" i="1"/>
  <c r="V30" i="1"/>
  <c r="V26" i="1"/>
  <c r="V25" i="1"/>
  <c r="V34" i="1"/>
  <c r="V7" i="1"/>
  <c r="V8" i="1"/>
  <c r="V4" i="1"/>
  <c r="V6" i="1"/>
  <c r="V10" i="1"/>
  <c r="V15" i="1"/>
  <c r="V24" i="1"/>
  <c r="P37" i="1"/>
  <c r="V37" i="1" s="1"/>
  <c r="U13" i="1"/>
  <c r="P29" i="1"/>
  <c r="V29" i="1" s="1"/>
  <c r="U30" i="1"/>
  <c r="U26" i="1"/>
  <c r="U20" i="1"/>
  <c r="U21" i="1"/>
  <c r="P38" i="1"/>
  <c r="V38" i="1" s="1"/>
  <c r="P36" i="1"/>
  <c r="V36" i="1" s="1"/>
  <c r="U39" i="1"/>
  <c r="U25" i="1"/>
  <c r="P39" i="1"/>
  <c r="V39" i="1" s="1"/>
  <c r="U29" i="1"/>
  <c r="U38" i="1"/>
  <c r="U37" i="1"/>
  <c r="U23" i="1"/>
  <c r="U22" i="1"/>
  <c r="U31" i="1"/>
  <c r="U27" i="1"/>
  <c r="U10" i="1"/>
  <c r="U7" i="1"/>
  <c r="U16" i="1"/>
  <c r="U11" i="1"/>
  <c r="U9" i="1"/>
  <c r="U8" i="1"/>
  <c r="U5" i="1"/>
  <c r="U4" i="1"/>
</calcChain>
</file>

<file path=xl/sharedStrings.xml><?xml version="1.0" encoding="utf-8"?>
<sst xmlns="http://schemas.openxmlformats.org/spreadsheetml/2006/main" count="167" uniqueCount="108">
  <si>
    <t>Day 1</t>
  </si>
  <si>
    <t>Day 2</t>
  </si>
  <si>
    <t>Race Summary</t>
  </si>
  <si>
    <t>Bib #'s</t>
  </si>
  <si>
    <t>Start time:</t>
  </si>
  <si>
    <t>Finish time:</t>
  </si>
  <si>
    <t>Elapsed:</t>
  </si>
  <si>
    <t>CPs Reached</t>
  </si>
  <si>
    <t>Day 1 Ranking</t>
  </si>
  <si>
    <t>Start time:2</t>
  </si>
  <si>
    <t>Finish time:2</t>
  </si>
  <si>
    <t>Elapsed:2</t>
  </si>
  <si>
    <t>Day 2 Ranking</t>
  </si>
  <si>
    <t>Total CPs reached:</t>
  </si>
  <si>
    <t xml:space="preserve"> Total Time:</t>
  </si>
  <si>
    <t>Final &amp; Official Ranking</t>
  </si>
  <si>
    <t>33,34,35,36</t>
  </si>
  <si>
    <t>13,14,15,16</t>
  </si>
  <si>
    <t>21,22,23,24</t>
  </si>
  <si>
    <t>17,18,19,20</t>
  </si>
  <si>
    <t>37,38,39,40</t>
  </si>
  <si>
    <t>29,30,31,32</t>
  </si>
  <si>
    <t>5,6,7,8</t>
  </si>
  <si>
    <t>25,26,27,28</t>
  </si>
  <si>
    <t>CPs Reached2</t>
  </si>
  <si>
    <t>64,65,66</t>
  </si>
  <si>
    <t>41,42,43,44</t>
  </si>
  <si>
    <t>45,46,47,48</t>
  </si>
  <si>
    <t>Tuff Stuff</t>
  </si>
  <si>
    <t>67,68,69</t>
  </si>
  <si>
    <t>61,62,63</t>
  </si>
  <si>
    <t>Team Info</t>
  </si>
  <si>
    <t>Team Name- Open:</t>
  </si>
  <si>
    <t>Touf touf et Paul Huard</t>
  </si>
  <si>
    <t>BDC 9-1-1</t>
  </si>
  <si>
    <t>Bike-R-Way</t>
  </si>
  <si>
    <t>Les Gringos</t>
  </si>
  <si>
    <t>9,10,11,12</t>
  </si>
  <si>
    <t>PENALTY</t>
  </si>
  <si>
    <t>CREDIT</t>
  </si>
  <si>
    <t>Time Penalty</t>
  </si>
  <si>
    <t>CP Penalty</t>
  </si>
  <si>
    <t>CP (adjusted)</t>
  </si>
  <si>
    <t>Time (adjusted)</t>
  </si>
  <si>
    <t>Time (Adjusted)</t>
  </si>
  <si>
    <t>CP (Adjusted)</t>
  </si>
  <si>
    <t>Defi Nepisiguit Challenge 2019 - Official Scoring Log</t>
  </si>
  <si>
    <t>Defi-ant and Determined 2.0</t>
  </si>
  <si>
    <t>Old school sweet heart</t>
  </si>
  <si>
    <t>les loups et la brebis</t>
  </si>
  <si>
    <t>Loutres Intrépides</t>
  </si>
  <si>
    <t>Boucher Machining</t>
  </si>
  <si>
    <t>Le Wolfpack</t>
  </si>
  <si>
    <t>The travelling pigeons</t>
  </si>
  <si>
    <t>Les ConsPas</t>
  </si>
  <si>
    <t>Three Dicks and a Jane</t>
  </si>
  <si>
    <t>The Beasts and the Beauty</t>
  </si>
  <si>
    <t>Les requins de la baie</t>
  </si>
  <si>
    <t>Rocky Mountain Kings</t>
  </si>
  <si>
    <t>1,2,3,4</t>
  </si>
  <si>
    <t>49,50,51,52</t>
  </si>
  <si>
    <t>53,54,55,56</t>
  </si>
  <si>
    <t>57,58,59,60</t>
  </si>
  <si>
    <t>Team Name- Competitive</t>
  </si>
  <si>
    <t>Trash Pandas</t>
  </si>
  <si>
    <t>Napping Ziguits</t>
  </si>
  <si>
    <t>les truites en fuites</t>
  </si>
  <si>
    <t>Blue Bells</t>
  </si>
  <si>
    <t>Le tri-o-fond</t>
  </si>
  <si>
    <t>Kingsley Krusaders</t>
  </si>
  <si>
    <t>Les Trail Runners</t>
  </si>
  <si>
    <t>Les 3 roues</t>
  </si>
  <si>
    <t>Atlantic 1</t>
  </si>
  <si>
    <t>Atlantic 2</t>
  </si>
  <si>
    <t>The Goliaths</t>
  </si>
  <si>
    <t>Suckers For Punishment</t>
  </si>
  <si>
    <t>Les Gars de la pointe</t>
  </si>
  <si>
    <t>2Fit2Quit</t>
  </si>
  <si>
    <t>Beef Brand</t>
  </si>
  <si>
    <t>Cap au Nord</t>
  </si>
  <si>
    <t>Orig. Hell Towners</t>
  </si>
  <si>
    <t>Which Way Is North</t>
  </si>
  <si>
    <t>A Fond Leon_2</t>
  </si>
  <si>
    <t>NB Trekkers Acadie</t>
  </si>
  <si>
    <t>Équipe QSL Canada Inc.</t>
  </si>
  <si>
    <t>70,71,72</t>
  </si>
  <si>
    <t>73,74,75</t>
  </si>
  <si>
    <t>76,77,78</t>
  </si>
  <si>
    <t>79,80,81</t>
  </si>
  <si>
    <t>82,83,84</t>
  </si>
  <si>
    <t>85,86,87,88</t>
  </si>
  <si>
    <t>89,90,91,92</t>
  </si>
  <si>
    <t>93,94,95,96</t>
  </si>
  <si>
    <t>97,98</t>
  </si>
  <si>
    <t>99, 100</t>
  </si>
  <si>
    <t>103, 104</t>
  </si>
  <si>
    <t>105, 106</t>
  </si>
  <si>
    <t>107, 108</t>
  </si>
  <si>
    <t>109, 110</t>
  </si>
  <si>
    <t>111, 112</t>
  </si>
  <si>
    <t>113, 114</t>
  </si>
  <si>
    <t>115, 116</t>
  </si>
  <si>
    <t>117, 118</t>
  </si>
  <si>
    <t>119, 120</t>
  </si>
  <si>
    <t>121, 122</t>
  </si>
  <si>
    <t>unranked</t>
  </si>
  <si>
    <t>-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</si>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</sst>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h:mm:ss;@"/>
  </numFmts>
  <fonts count="8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2" tint="-0.249977111117893"/>
        <bgColor theme="4" tint="0.59999389629810485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64" fontId="6" fillId="5" borderId="8" xfId="0" applyNumberFormat="1" applyFont="1" applyFill="1" applyBorder="1"/>
    <xf numFmtId="164" fontId="6" fillId="5" borderId="9" xfId="0" applyNumberFormat="1" applyFont="1" applyFill="1" applyBorder="1"/>
    <xf numFmtId="21" fontId="6" fillId="5" borderId="9" xfId="0" applyNumberFormat="1" applyFont="1" applyFill="1" applyBorder="1"/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64" fontId="6" fillId="5" borderId="11" xfId="0" applyNumberFormat="1" applyFont="1" applyFill="1" applyBorder="1"/>
    <xf numFmtId="21" fontId="6" fillId="5" borderId="12" xfId="0" applyNumberFormat="1" applyFont="1" applyFill="1" applyBorder="1"/>
    <xf numFmtId="1" fontId="6" fillId="5" borderId="13" xfId="0" applyNumberFormat="1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/>
    <xf numFmtId="21" fontId="6" fillId="6" borderId="9" xfId="0" applyNumberFormat="1" applyFont="1" applyFill="1" applyBorder="1"/>
    <xf numFmtId="1" fontId="6" fillId="6" borderId="9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21" fontId="6" fillId="5" borderId="15" xfId="0" applyNumberFormat="1" applyFont="1" applyFill="1" applyBorder="1"/>
    <xf numFmtId="1" fontId="6" fillId="5" borderId="16" xfId="0" applyNumberFormat="1" applyFont="1" applyFill="1" applyBorder="1" applyAlignment="1">
      <alignment horizontal="center" vertical="center"/>
    </xf>
    <xf numFmtId="21" fontId="6" fillId="5" borderId="10" xfId="0" applyNumberFormat="1" applyFont="1" applyFill="1" applyBorder="1"/>
    <xf numFmtId="1" fontId="6" fillId="5" borderId="9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164" fontId="6" fillId="8" borderId="8" xfId="0" applyNumberFormat="1" applyFont="1" applyFill="1" applyBorder="1"/>
    <xf numFmtId="164" fontId="6" fillId="8" borderId="9" xfId="0" applyNumberFormat="1" applyFont="1" applyFill="1" applyBorder="1"/>
    <xf numFmtId="21" fontId="6" fillId="8" borderId="9" xfId="0" applyNumberFormat="1" applyFont="1" applyFill="1" applyBorder="1"/>
    <xf numFmtId="1" fontId="6" fillId="8" borderId="9" xfId="0" applyNumberFormat="1" applyFont="1" applyFill="1" applyBorder="1" applyAlignment="1">
      <alignment horizontal="center"/>
    </xf>
    <xf numFmtId="1" fontId="6" fillId="8" borderId="10" xfId="0" applyNumberFormat="1" applyFont="1" applyFill="1" applyBorder="1"/>
    <xf numFmtId="21" fontId="6" fillId="8" borderId="12" xfId="0" applyNumberFormat="1" applyFont="1" applyFill="1" applyBorder="1"/>
    <xf numFmtId="1" fontId="6" fillId="8" borderId="13" xfId="0" applyNumberFormat="1" applyFont="1" applyFill="1" applyBorder="1" applyAlignment="1">
      <alignment horizontal="center" vertical="center"/>
    </xf>
    <xf numFmtId="1" fontId="6" fillId="8" borderId="13" xfId="0" applyNumberFormat="1" applyFont="1" applyFill="1" applyBorder="1"/>
    <xf numFmtId="1" fontId="6" fillId="8" borderId="14" xfId="0" applyNumberFormat="1" applyFont="1" applyFill="1" applyBorder="1" applyAlignment="1">
      <alignment horizontal="center"/>
    </xf>
    <xf numFmtId="0" fontId="6" fillId="5" borderId="18" xfId="0" applyFont="1" applyFill="1" applyBorder="1"/>
    <xf numFmtId="0" fontId="7" fillId="7" borderId="21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 wrapText="1"/>
    </xf>
    <xf numFmtId="165" fontId="6" fillId="5" borderId="9" xfId="0" applyNumberFormat="1" applyFont="1" applyFill="1" applyBorder="1"/>
    <xf numFmtId="164" fontId="6" fillId="5" borderId="17" xfId="0" applyNumberFormat="1" applyFont="1" applyFill="1" applyBorder="1"/>
    <xf numFmtId="164" fontId="6" fillId="6" borderId="10" xfId="0" applyNumberFormat="1" applyFont="1" applyFill="1" applyBorder="1"/>
    <xf numFmtId="1" fontId="6" fillId="8" borderId="10" xfId="0" applyNumberFormat="1" applyFont="1" applyFill="1" applyBorder="1" applyAlignment="1">
      <alignment horizontal="center"/>
    </xf>
    <xf numFmtId="21" fontId="6" fillId="5" borderId="13" xfId="0" applyNumberFormat="1" applyFont="1" applyFill="1" applyBorder="1"/>
    <xf numFmtId="21" fontId="6" fillId="5" borderId="16" xfId="0" applyNumberFormat="1" applyFont="1" applyFill="1" applyBorder="1"/>
    <xf numFmtId="21" fontId="6" fillId="8" borderId="13" xfId="0" applyNumberFormat="1" applyFont="1" applyFill="1" applyBorder="1"/>
    <xf numFmtId="1" fontId="6" fillId="5" borderId="2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1" fontId="6" fillId="5" borderId="12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5" borderId="9" xfId="0" applyFont="1" applyFill="1" applyBorder="1"/>
    <xf numFmtId="0" fontId="5" fillId="4" borderId="7" xfId="0" applyFont="1" applyFill="1" applyBorder="1" applyAlignment="1">
      <alignment horizontal="left" vertical="center" wrapText="1"/>
    </xf>
    <xf numFmtId="2" fontId="6" fillId="8" borderId="18" xfId="0" applyNumberFormat="1" applyFont="1" applyFill="1" applyBorder="1"/>
    <xf numFmtId="2" fontId="6" fillId="8" borderId="18" xfId="0" applyNumberFormat="1" applyFont="1" applyFill="1" applyBorder="1" applyAlignment="1">
      <alignment horizontal="left"/>
    </xf>
    <xf numFmtId="3" fontId="6" fillId="8" borderId="18" xfId="0" applyNumberFormat="1" applyFont="1" applyFill="1" applyBorder="1" applyAlignment="1">
      <alignment horizontal="left"/>
    </xf>
    <xf numFmtId="0" fontId="6" fillId="8" borderId="9" xfId="0" applyFont="1" applyFill="1" applyBorder="1" applyAlignment="1">
      <alignment wrapText="1"/>
    </xf>
    <xf numFmtId="0" fontId="6" fillId="8" borderId="9" xfId="0" applyFont="1" applyFill="1" applyBorder="1"/>
    <xf numFmtId="21" fontId="6" fillId="5" borderId="9" xfId="0" applyNumberFormat="1" applyFont="1" applyFill="1" applyBorder="1" applyAlignment="1">
      <alignment horizontal="center"/>
    </xf>
    <xf numFmtId="21" fontId="6" fillId="5" borderId="9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/>
    </xf>
    <xf numFmtId="21" fontId="6" fillId="5" borderId="12" xfId="0" applyNumberFormat="1" applyFont="1" applyFill="1" applyBorder="1" applyAlignment="1">
      <alignment horizontal="center"/>
    </xf>
    <xf numFmtId="21" fontId="6" fillId="5" borderId="13" xfId="0" applyNumberFormat="1" applyFont="1" applyFill="1" applyBorder="1" applyAlignment="1">
      <alignment horizontal="center"/>
    </xf>
    <xf numFmtId="164" fontId="6" fillId="6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8.75" x14ac:dyDescent="0.3"/>
  <cols>
    <col min="1" max="1" width="30.85546875" style="1" bestFit="1" customWidth="1"/>
    <col min="2" max="2" width="11.85546875" style="1" bestFit="1" customWidth="1"/>
    <col min="3" max="3" width="13.5703125" style="1" bestFit="1" customWidth="1"/>
    <col min="4" max="4" width="14.7109375" style="1" bestFit="1" customWidth="1"/>
    <col min="5" max="5" width="10.7109375" style="1" bestFit="1" customWidth="1"/>
    <col min="6" max="6" width="16.140625" style="1" bestFit="1" customWidth="1"/>
    <col min="7" max="7" width="18.7109375" style="1" customWidth="1"/>
    <col min="8" max="8" width="15.7109375" style="1" bestFit="1" customWidth="1"/>
    <col min="9" max="9" width="13.42578125" style="1" bestFit="1" customWidth="1"/>
    <col min="10" max="10" width="16.42578125" style="1" bestFit="1" customWidth="1"/>
    <col min="11" max="11" width="17.28515625" style="1" bestFit="1" customWidth="1"/>
    <col min="12" max="12" width="15" style="1" bestFit="1" customWidth="1"/>
    <col min="13" max="13" width="16.140625" style="1" bestFit="1" customWidth="1"/>
    <col min="14" max="14" width="12.140625" style="1" bestFit="1" customWidth="1"/>
    <col min="15" max="15" width="16.140625" style="1" bestFit="1" customWidth="1"/>
    <col min="16" max="16" width="19.7109375" style="1" bestFit="1" customWidth="1"/>
    <col min="17" max="17" width="17.140625" style="1" bestFit="1" customWidth="1"/>
    <col min="18" max="18" width="13.42578125" style="1" bestFit="1" customWidth="1"/>
    <col min="19" max="19" width="16.85546875" style="1" bestFit="1" customWidth="1"/>
    <col min="20" max="20" width="17.28515625" style="1" bestFit="1" customWidth="1"/>
    <col min="21" max="21" width="22.42578125" style="1" bestFit="1" customWidth="1"/>
    <col min="22" max="22" width="14.5703125" style="1" bestFit="1" customWidth="1"/>
    <col min="23" max="23" width="28.140625" style="1" customWidth="1"/>
    <col min="24" max="24" width="30" style="1" customWidth="1"/>
    <col min="25" max="16384" width="9.140625" style="1"/>
  </cols>
  <sheetData>
    <row r="1" spans="1:23" ht="50.25" customHeight="1" thickBot="1" x14ac:dyDescent="0.35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2" customFormat="1" ht="53.25" customHeight="1" thickBot="1" x14ac:dyDescent="0.3">
      <c r="A2" s="67" t="s">
        <v>31</v>
      </c>
      <c r="B2" s="68"/>
      <c r="C2" s="69" t="s">
        <v>0</v>
      </c>
      <c r="D2" s="67"/>
      <c r="E2" s="67"/>
      <c r="F2" s="67"/>
      <c r="G2" s="67"/>
      <c r="H2" s="67"/>
      <c r="I2" s="67"/>
      <c r="J2" s="67"/>
      <c r="K2" s="67"/>
      <c r="L2" s="69" t="s">
        <v>1</v>
      </c>
      <c r="M2" s="67"/>
      <c r="N2" s="67"/>
      <c r="O2" s="67"/>
      <c r="P2" s="67"/>
      <c r="Q2" s="67"/>
      <c r="R2" s="67"/>
      <c r="S2" s="67"/>
      <c r="T2" s="67"/>
      <c r="U2" s="69" t="s">
        <v>2</v>
      </c>
      <c r="V2" s="67"/>
      <c r="W2" s="68"/>
    </row>
    <row r="3" spans="1:23" ht="19.5" thickBot="1" x14ac:dyDescent="0.35">
      <c r="A3" s="58" t="s">
        <v>63</v>
      </c>
      <c r="B3" s="50" t="s">
        <v>3</v>
      </c>
      <c r="C3" s="49" t="s">
        <v>4</v>
      </c>
      <c r="D3" s="3" t="s">
        <v>5</v>
      </c>
      <c r="E3" s="3" t="s">
        <v>6</v>
      </c>
      <c r="F3" s="3" t="s">
        <v>40</v>
      </c>
      <c r="G3" s="3" t="s">
        <v>43</v>
      </c>
      <c r="H3" s="3" t="s">
        <v>7</v>
      </c>
      <c r="I3" s="4" t="s">
        <v>41</v>
      </c>
      <c r="J3" s="4" t="s">
        <v>42</v>
      </c>
      <c r="K3" s="4" t="s">
        <v>8</v>
      </c>
      <c r="L3" s="5" t="s">
        <v>9</v>
      </c>
      <c r="M3" s="3" t="s">
        <v>10</v>
      </c>
      <c r="N3" s="3" t="s">
        <v>11</v>
      </c>
      <c r="O3" s="4" t="s">
        <v>40</v>
      </c>
      <c r="P3" s="4" t="s">
        <v>44</v>
      </c>
      <c r="Q3" s="4" t="s">
        <v>7</v>
      </c>
      <c r="R3" s="4" t="s">
        <v>41</v>
      </c>
      <c r="S3" s="4" t="s">
        <v>45</v>
      </c>
      <c r="T3" s="4" t="s">
        <v>12</v>
      </c>
      <c r="U3" s="54" t="s">
        <v>13</v>
      </c>
      <c r="V3" s="3" t="s">
        <v>14</v>
      </c>
      <c r="W3" s="6" t="s">
        <v>15</v>
      </c>
    </row>
    <row r="4" spans="1:23" x14ac:dyDescent="0.3">
      <c r="A4" s="55" t="s">
        <v>33</v>
      </c>
      <c r="B4" s="38" t="s">
        <v>59</v>
      </c>
      <c r="C4" s="7">
        <v>0.29166666666666669</v>
      </c>
      <c r="D4" s="41">
        <v>0.56666666666666665</v>
      </c>
      <c r="E4" s="9">
        <f t="shared" ref="E4:E16" si="0">D4-C4</f>
        <v>0.27499999999999997</v>
      </c>
      <c r="F4" s="9"/>
      <c r="G4" s="9">
        <f t="shared" ref="G4:G16" si="1">E4+F4</f>
        <v>0.27499999999999997</v>
      </c>
      <c r="H4" s="10">
        <v>12</v>
      </c>
      <c r="I4" s="11"/>
      <c r="J4" s="11">
        <f t="shared" ref="J4:J16" si="2">H4-I4</f>
        <v>12</v>
      </c>
      <c r="K4" s="11">
        <v>1</v>
      </c>
      <c r="L4" s="12">
        <v>0.35972222222222222</v>
      </c>
      <c r="M4" s="8">
        <v>0.66631944444444446</v>
      </c>
      <c r="N4" s="13">
        <f t="shared" ref="N4:N16" si="3">M4-L4</f>
        <v>0.30659722222222224</v>
      </c>
      <c r="O4" s="45"/>
      <c r="P4" s="45">
        <f t="shared" ref="P4:P16" si="4">N4+O4</f>
        <v>0.30659722222222224</v>
      </c>
      <c r="Q4" s="14">
        <v>11</v>
      </c>
      <c r="R4" s="14"/>
      <c r="S4" s="14">
        <f t="shared" ref="S4:S16" si="5">Q4-R4</f>
        <v>11</v>
      </c>
      <c r="T4" s="14">
        <v>1</v>
      </c>
      <c r="U4" s="10">
        <f t="shared" ref="U4:U16" si="6">S4+J4</f>
        <v>23</v>
      </c>
      <c r="V4" s="9">
        <f t="shared" ref="V4:V16" si="7">G4+P4</f>
        <v>0.58159722222222221</v>
      </c>
      <c r="W4" s="15">
        <v>1</v>
      </c>
    </row>
    <row r="5" spans="1:23" x14ac:dyDescent="0.3">
      <c r="A5" s="55" t="s">
        <v>49</v>
      </c>
      <c r="B5" s="38" t="s">
        <v>19</v>
      </c>
      <c r="C5" s="7">
        <v>0.29166666666666669</v>
      </c>
      <c r="D5" s="8">
        <v>0.59432870370370372</v>
      </c>
      <c r="E5" s="9">
        <f t="shared" si="0"/>
        <v>0.30266203703703703</v>
      </c>
      <c r="F5" s="9"/>
      <c r="G5" s="9">
        <f t="shared" si="1"/>
        <v>0.30266203703703703</v>
      </c>
      <c r="H5" s="10">
        <v>12</v>
      </c>
      <c r="I5" s="11"/>
      <c r="J5" s="11">
        <f t="shared" si="2"/>
        <v>12</v>
      </c>
      <c r="K5" s="11">
        <v>2</v>
      </c>
      <c r="L5" s="12">
        <v>0.35972222222222222</v>
      </c>
      <c r="M5" s="8">
        <v>0.671875</v>
      </c>
      <c r="N5" s="13">
        <f t="shared" si="3"/>
        <v>0.31215277777777778</v>
      </c>
      <c r="O5" s="45"/>
      <c r="P5" s="45">
        <f t="shared" si="4"/>
        <v>0.31215277777777778</v>
      </c>
      <c r="Q5" s="14">
        <v>11</v>
      </c>
      <c r="R5" s="14"/>
      <c r="S5" s="14">
        <f t="shared" si="5"/>
        <v>11</v>
      </c>
      <c r="T5" s="14">
        <v>2</v>
      </c>
      <c r="U5" s="10">
        <f t="shared" si="6"/>
        <v>23</v>
      </c>
      <c r="V5" s="9">
        <f t="shared" si="7"/>
        <v>0.61481481481481481</v>
      </c>
      <c r="W5" s="15">
        <v>2</v>
      </c>
    </row>
    <row r="6" spans="1:23" x14ac:dyDescent="0.3">
      <c r="A6" s="56" t="s">
        <v>51</v>
      </c>
      <c r="B6" s="38" t="s">
        <v>21</v>
      </c>
      <c r="C6" s="7">
        <v>0.29166666666666669</v>
      </c>
      <c r="D6" s="16">
        <v>0.66309027777777774</v>
      </c>
      <c r="E6" s="17">
        <f t="shared" si="0"/>
        <v>0.37142361111111105</v>
      </c>
      <c r="F6" s="17"/>
      <c r="G6" s="9">
        <f t="shared" si="1"/>
        <v>0.37142361111111105</v>
      </c>
      <c r="H6" s="18">
        <v>12</v>
      </c>
      <c r="I6" s="19"/>
      <c r="J6" s="11">
        <f t="shared" si="2"/>
        <v>12</v>
      </c>
      <c r="K6" s="19">
        <v>8</v>
      </c>
      <c r="L6" s="12">
        <v>0.35972222222222222</v>
      </c>
      <c r="M6" s="8">
        <v>0.67603009259259261</v>
      </c>
      <c r="N6" s="13">
        <f t="shared" si="3"/>
        <v>0.31630787037037039</v>
      </c>
      <c r="O6" s="45"/>
      <c r="P6" s="45">
        <f t="shared" si="4"/>
        <v>0.31630787037037039</v>
      </c>
      <c r="Q6" s="14">
        <v>11</v>
      </c>
      <c r="R6" s="14"/>
      <c r="S6" s="14">
        <f t="shared" si="5"/>
        <v>11</v>
      </c>
      <c r="T6" s="14">
        <v>3</v>
      </c>
      <c r="U6" s="10">
        <f t="shared" si="6"/>
        <v>23</v>
      </c>
      <c r="V6" s="9">
        <f t="shared" si="7"/>
        <v>0.68773148148148144</v>
      </c>
      <c r="W6" s="15">
        <v>3</v>
      </c>
    </row>
    <row r="7" spans="1:23" x14ac:dyDescent="0.3">
      <c r="A7" s="55" t="s">
        <v>34</v>
      </c>
      <c r="B7" s="38" t="s">
        <v>17</v>
      </c>
      <c r="C7" s="7">
        <v>0.29166666666666669</v>
      </c>
      <c r="D7" s="8">
        <v>0.64728009259259256</v>
      </c>
      <c r="E7" s="9">
        <f t="shared" si="0"/>
        <v>0.35561342592592587</v>
      </c>
      <c r="F7" s="9"/>
      <c r="G7" s="9">
        <f t="shared" si="1"/>
        <v>0.35561342592592587</v>
      </c>
      <c r="H7" s="10">
        <v>12</v>
      </c>
      <c r="I7" s="11"/>
      <c r="J7" s="11">
        <f t="shared" si="2"/>
        <v>12</v>
      </c>
      <c r="K7" s="11">
        <v>5</v>
      </c>
      <c r="L7" s="12">
        <v>0.35972222222222222</v>
      </c>
      <c r="M7" s="16">
        <v>0.70740740740740737</v>
      </c>
      <c r="N7" s="13">
        <f t="shared" si="3"/>
        <v>0.34768518518518515</v>
      </c>
      <c r="O7" s="45"/>
      <c r="P7" s="45">
        <f t="shared" si="4"/>
        <v>0.34768518518518515</v>
      </c>
      <c r="Q7" s="14">
        <v>11</v>
      </c>
      <c r="R7" s="14"/>
      <c r="S7" s="14">
        <f t="shared" si="5"/>
        <v>11</v>
      </c>
      <c r="T7" s="14">
        <v>4</v>
      </c>
      <c r="U7" s="10">
        <f t="shared" si="6"/>
        <v>23</v>
      </c>
      <c r="V7" s="9">
        <f t="shared" si="7"/>
        <v>0.70329861111111103</v>
      </c>
      <c r="W7" s="15">
        <v>4</v>
      </c>
    </row>
    <row r="8" spans="1:23" x14ac:dyDescent="0.3">
      <c r="A8" s="57" t="s">
        <v>56</v>
      </c>
      <c r="B8" s="38" t="s">
        <v>60</v>
      </c>
      <c r="C8" s="7">
        <v>0.29166666666666669</v>
      </c>
      <c r="D8" s="8">
        <v>0.66099537037037037</v>
      </c>
      <c r="E8" s="9">
        <f t="shared" si="0"/>
        <v>0.36932870370370369</v>
      </c>
      <c r="F8" s="9"/>
      <c r="G8" s="9">
        <f t="shared" si="1"/>
        <v>0.36932870370370369</v>
      </c>
      <c r="H8" s="10">
        <v>12</v>
      </c>
      <c r="I8" s="11"/>
      <c r="J8" s="11">
        <f t="shared" si="2"/>
        <v>12</v>
      </c>
      <c r="K8" s="11">
        <v>7</v>
      </c>
      <c r="L8" s="12">
        <v>0.35972222222222222</v>
      </c>
      <c r="M8" s="16">
        <v>0.71881944444444434</v>
      </c>
      <c r="N8" s="13">
        <f t="shared" si="3"/>
        <v>0.35909722222222212</v>
      </c>
      <c r="O8" s="45"/>
      <c r="P8" s="45">
        <f t="shared" si="4"/>
        <v>0.35909722222222212</v>
      </c>
      <c r="Q8" s="14">
        <v>11</v>
      </c>
      <c r="R8" s="14"/>
      <c r="S8" s="14">
        <f t="shared" si="5"/>
        <v>11</v>
      </c>
      <c r="T8" s="14">
        <v>5</v>
      </c>
      <c r="U8" s="10">
        <f t="shared" si="6"/>
        <v>23</v>
      </c>
      <c r="V8" s="9">
        <f t="shared" si="7"/>
        <v>0.72842592592592581</v>
      </c>
      <c r="W8" s="15">
        <v>5</v>
      </c>
    </row>
    <row r="9" spans="1:23" x14ac:dyDescent="0.3">
      <c r="A9" s="56" t="s">
        <v>47</v>
      </c>
      <c r="B9" s="38" t="s">
        <v>22</v>
      </c>
      <c r="C9" s="7">
        <v>0.29166666666666669</v>
      </c>
      <c r="D9" s="16">
        <v>0.65667824074074077</v>
      </c>
      <c r="E9" s="9">
        <f t="shared" si="0"/>
        <v>0.36501157407407409</v>
      </c>
      <c r="F9" s="9"/>
      <c r="G9" s="9">
        <f t="shared" si="1"/>
        <v>0.36501157407407409</v>
      </c>
      <c r="H9" s="18">
        <v>12</v>
      </c>
      <c r="I9" s="19"/>
      <c r="J9" s="11">
        <f t="shared" si="2"/>
        <v>12</v>
      </c>
      <c r="K9" s="19">
        <v>6</v>
      </c>
      <c r="L9" s="12">
        <v>0.35972222222222222</v>
      </c>
      <c r="M9" s="16">
        <v>0.72667824074074072</v>
      </c>
      <c r="N9" s="13">
        <f t="shared" si="3"/>
        <v>0.3669560185185185</v>
      </c>
      <c r="O9" s="45"/>
      <c r="P9" s="45">
        <f t="shared" si="4"/>
        <v>0.3669560185185185</v>
      </c>
      <c r="Q9" s="14">
        <v>11</v>
      </c>
      <c r="R9" s="14"/>
      <c r="S9" s="14">
        <f t="shared" si="5"/>
        <v>11</v>
      </c>
      <c r="T9" s="14">
        <v>6</v>
      </c>
      <c r="U9" s="10">
        <f t="shared" si="6"/>
        <v>23</v>
      </c>
      <c r="V9" s="9">
        <f t="shared" si="7"/>
        <v>0.73196759259259259</v>
      </c>
      <c r="W9" s="15">
        <v>6</v>
      </c>
    </row>
    <row r="10" spans="1:23" x14ac:dyDescent="0.3">
      <c r="A10" s="57" t="s">
        <v>57</v>
      </c>
      <c r="B10" s="38" t="s">
        <v>61</v>
      </c>
      <c r="C10" s="7">
        <v>0.29166666666666669</v>
      </c>
      <c r="D10" s="8">
        <v>0.64478009259259261</v>
      </c>
      <c r="E10" s="9">
        <f t="shared" si="0"/>
        <v>0.35311342592592593</v>
      </c>
      <c r="F10" s="9"/>
      <c r="G10" s="9">
        <f t="shared" si="1"/>
        <v>0.35311342592592593</v>
      </c>
      <c r="H10" s="10">
        <v>12</v>
      </c>
      <c r="I10" s="11"/>
      <c r="J10" s="11">
        <f t="shared" si="2"/>
        <v>12</v>
      </c>
      <c r="K10" s="11">
        <v>4</v>
      </c>
      <c r="L10" s="12">
        <v>0.35972222222222222</v>
      </c>
      <c r="M10" s="8">
        <v>0.72755787037037034</v>
      </c>
      <c r="N10" s="13">
        <f t="shared" si="3"/>
        <v>0.36783564814814812</v>
      </c>
      <c r="O10" s="45"/>
      <c r="P10" s="45">
        <f t="shared" si="4"/>
        <v>0.36783564814814812</v>
      </c>
      <c r="Q10" s="14">
        <v>10</v>
      </c>
      <c r="R10" s="14"/>
      <c r="S10" s="14">
        <f t="shared" si="5"/>
        <v>10</v>
      </c>
      <c r="T10" s="14">
        <v>8</v>
      </c>
      <c r="U10" s="10">
        <f t="shared" si="6"/>
        <v>22</v>
      </c>
      <c r="V10" s="9">
        <f t="shared" si="7"/>
        <v>0.72094907407407405</v>
      </c>
      <c r="W10" s="15">
        <v>7</v>
      </c>
    </row>
    <row r="11" spans="1:23" x14ac:dyDescent="0.3">
      <c r="A11" s="57" t="s">
        <v>54</v>
      </c>
      <c r="B11" s="38" t="s">
        <v>26</v>
      </c>
      <c r="C11" s="7">
        <v>0.29166666666666669</v>
      </c>
      <c r="D11" s="8">
        <v>0.70814814814814808</v>
      </c>
      <c r="E11" s="9">
        <f t="shared" si="0"/>
        <v>0.4164814814814814</v>
      </c>
      <c r="F11" s="9"/>
      <c r="G11" s="9">
        <f t="shared" si="1"/>
        <v>0.4164814814814814</v>
      </c>
      <c r="H11" s="10">
        <v>12</v>
      </c>
      <c r="I11" s="11"/>
      <c r="J11" s="11">
        <f t="shared" si="2"/>
        <v>12</v>
      </c>
      <c r="K11" s="11">
        <v>9</v>
      </c>
      <c r="L11" s="12">
        <v>0.35972222222222222</v>
      </c>
      <c r="M11" s="8">
        <v>0.71388888888888891</v>
      </c>
      <c r="N11" s="20">
        <f t="shared" si="3"/>
        <v>0.35416666666666669</v>
      </c>
      <c r="O11" s="46"/>
      <c r="P11" s="45">
        <f t="shared" si="4"/>
        <v>0.35416666666666669</v>
      </c>
      <c r="Q11" s="21">
        <v>10</v>
      </c>
      <c r="R11" s="21"/>
      <c r="S11" s="14">
        <f t="shared" si="5"/>
        <v>10</v>
      </c>
      <c r="T11" s="21">
        <v>7</v>
      </c>
      <c r="U11" s="10">
        <f t="shared" si="6"/>
        <v>22</v>
      </c>
      <c r="V11" s="9">
        <f t="shared" si="7"/>
        <v>0.77064814814814808</v>
      </c>
      <c r="W11" s="15">
        <v>8</v>
      </c>
    </row>
    <row r="12" spans="1:23" x14ac:dyDescent="0.3">
      <c r="A12" s="56" t="s">
        <v>52</v>
      </c>
      <c r="B12" s="38" t="s">
        <v>16</v>
      </c>
      <c r="C12" s="7">
        <v>0.29166666666666669</v>
      </c>
      <c r="D12" s="16">
        <v>0.6853935185185186</v>
      </c>
      <c r="E12" s="17">
        <f t="shared" si="0"/>
        <v>0.39372685185185191</v>
      </c>
      <c r="F12" s="17"/>
      <c r="G12" s="9">
        <f t="shared" si="1"/>
        <v>0.39372685185185191</v>
      </c>
      <c r="H12" s="18">
        <v>11</v>
      </c>
      <c r="I12" s="19"/>
      <c r="J12" s="11">
        <f t="shared" si="2"/>
        <v>11</v>
      </c>
      <c r="K12" s="11">
        <v>10</v>
      </c>
      <c r="L12" s="12">
        <v>0.35972222222222222</v>
      </c>
      <c r="M12" s="42">
        <v>0.74268518518518523</v>
      </c>
      <c r="N12" s="22">
        <f t="shared" si="3"/>
        <v>0.382962962962963</v>
      </c>
      <c r="O12" s="22"/>
      <c r="P12" s="45">
        <f t="shared" si="4"/>
        <v>0.382962962962963</v>
      </c>
      <c r="Q12" s="23">
        <v>10</v>
      </c>
      <c r="R12" s="23"/>
      <c r="S12" s="14">
        <f t="shared" si="5"/>
        <v>10</v>
      </c>
      <c r="T12" s="23">
        <v>9</v>
      </c>
      <c r="U12" s="48">
        <f t="shared" si="6"/>
        <v>21</v>
      </c>
      <c r="V12" s="9">
        <f t="shared" si="7"/>
        <v>0.77668981481481492</v>
      </c>
      <c r="W12" s="15">
        <v>9</v>
      </c>
    </row>
    <row r="13" spans="1:23" x14ac:dyDescent="0.3">
      <c r="A13" s="56" t="s">
        <v>58</v>
      </c>
      <c r="B13" s="38" t="s">
        <v>62</v>
      </c>
      <c r="C13" s="7">
        <v>0.29166666666666669</v>
      </c>
      <c r="D13" s="16">
        <v>0.7055555555555556</v>
      </c>
      <c r="E13" s="17">
        <f t="shared" si="0"/>
        <v>0.41388888888888892</v>
      </c>
      <c r="F13" s="17"/>
      <c r="G13" s="9">
        <f t="shared" si="1"/>
        <v>0.41388888888888892</v>
      </c>
      <c r="H13" s="18">
        <v>11</v>
      </c>
      <c r="I13" s="19"/>
      <c r="J13" s="11">
        <f t="shared" si="2"/>
        <v>11</v>
      </c>
      <c r="K13" s="19">
        <v>11</v>
      </c>
      <c r="L13" s="12">
        <v>0.35972222222222222</v>
      </c>
      <c r="M13" s="42">
        <v>0.73209490740740746</v>
      </c>
      <c r="N13" s="22">
        <f t="shared" si="3"/>
        <v>0.37237268518518524</v>
      </c>
      <c r="O13" s="22"/>
      <c r="P13" s="45">
        <f t="shared" si="4"/>
        <v>0.37237268518518524</v>
      </c>
      <c r="Q13" s="23">
        <v>9</v>
      </c>
      <c r="R13" s="23"/>
      <c r="S13" s="14">
        <f t="shared" si="5"/>
        <v>9</v>
      </c>
      <c r="T13" s="23">
        <v>10</v>
      </c>
      <c r="U13" s="48">
        <f t="shared" si="6"/>
        <v>20</v>
      </c>
      <c r="V13" s="9">
        <f t="shared" si="7"/>
        <v>0.78626157407407415</v>
      </c>
      <c r="W13" s="15">
        <v>10</v>
      </c>
    </row>
    <row r="14" spans="1:23" x14ac:dyDescent="0.3">
      <c r="A14" s="55" t="s">
        <v>53</v>
      </c>
      <c r="B14" s="38" t="s">
        <v>20</v>
      </c>
      <c r="C14" s="7">
        <v>0.29166666666666669</v>
      </c>
      <c r="D14" s="8">
        <v>0.73396990740740742</v>
      </c>
      <c r="E14" s="9">
        <f t="shared" si="0"/>
        <v>0.44230324074074073</v>
      </c>
      <c r="F14" s="9"/>
      <c r="G14" s="9">
        <f t="shared" si="1"/>
        <v>0.44230324074074073</v>
      </c>
      <c r="H14" s="10">
        <v>11</v>
      </c>
      <c r="I14" s="11"/>
      <c r="J14" s="11">
        <f t="shared" si="2"/>
        <v>11</v>
      </c>
      <c r="K14" s="19">
        <v>12</v>
      </c>
      <c r="L14" s="12">
        <v>0.35972222222222222</v>
      </c>
      <c r="M14" s="42">
        <v>0.73553240740740744</v>
      </c>
      <c r="N14" s="22">
        <f t="shared" si="3"/>
        <v>0.37581018518518522</v>
      </c>
      <c r="O14" s="22"/>
      <c r="P14" s="45">
        <f t="shared" si="4"/>
        <v>0.37581018518518522</v>
      </c>
      <c r="Q14" s="23">
        <v>9</v>
      </c>
      <c r="R14" s="23"/>
      <c r="S14" s="14">
        <f t="shared" si="5"/>
        <v>9</v>
      </c>
      <c r="T14" s="23">
        <v>11</v>
      </c>
      <c r="U14" s="48">
        <f t="shared" si="6"/>
        <v>20</v>
      </c>
      <c r="V14" s="9">
        <f t="shared" si="7"/>
        <v>0.81811342592592595</v>
      </c>
      <c r="W14" s="15">
        <v>11</v>
      </c>
    </row>
    <row r="15" spans="1:23" x14ac:dyDescent="0.3">
      <c r="A15" s="56" t="s">
        <v>36</v>
      </c>
      <c r="B15" s="38" t="s">
        <v>23</v>
      </c>
      <c r="C15" s="7">
        <v>0.29166666666666669</v>
      </c>
      <c r="D15" s="16">
        <v>0.61927083333333333</v>
      </c>
      <c r="E15" s="17">
        <f t="shared" si="0"/>
        <v>0.32760416666666664</v>
      </c>
      <c r="F15" s="17"/>
      <c r="G15" s="9">
        <f t="shared" si="1"/>
        <v>0.32760416666666664</v>
      </c>
      <c r="H15" s="18">
        <v>12</v>
      </c>
      <c r="I15" s="19"/>
      <c r="J15" s="11">
        <f t="shared" si="2"/>
        <v>12</v>
      </c>
      <c r="K15" s="11">
        <v>3</v>
      </c>
      <c r="L15" s="12">
        <v>0.35972222222222222</v>
      </c>
      <c r="M15" s="42">
        <v>0.69942129629629635</v>
      </c>
      <c r="N15" s="22">
        <f t="shared" si="3"/>
        <v>0.33969907407407413</v>
      </c>
      <c r="O15" s="22"/>
      <c r="P15" s="45">
        <f t="shared" si="4"/>
        <v>0.33969907407407413</v>
      </c>
      <c r="Q15" s="23">
        <v>7</v>
      </c>
      <c r="R15" s="23"/>
      <c r="S15" s="14">
        <f t="shared" si="5"/>
        <v>7</v>
      </c>
      <c r="T15" s="23">
        <v>12</v>
      </c>
      <c r="U15" s="48">
        <f t="shared" si="6"/>
        <v>19</v>
      </c>
      <c r="V15" s="9">
        <f t="shared" si="7"/>
        <v>0.66730324074074077</v>
      </c>
      <c r="W15" s="15">
        <v>12</v>
      </c>
    </row>
    <row r="16" spans="1:23" x14ac:dyDescent="0.3">
      <c r="A16" s="66" t="s">
        <v>48</v>
      </c>
      <c r="B16" s="38" t="s">
        <v>37</v>
      </c>
      <c r="C16" s="7">
        <v>0.29166666666666669</v>
      </c>
      <c r="D16" s="8">
        <v>0.7490162037037037</v>
      </c>
      <c r="E16" s="9">
        <f t="shared" si="0"/>
        <v>0.45734953703703701</v>
      </c>
      <c r="F16" s="9"/>
      <c r="G16" s="9">
        <f t="shared" si="1"/>
        <v>0.45734953703703701</v>
      </c>
      <c r="H16" s="10">
        <v>8</v>
      </c>
      <c r="I16" s="11"/>
      <c r="J16" s="11">
        <f t="shared" si="2"/>
        <v>8</v>
      </c>
      <c r="K16" s="11">
        <v>13</v>
      </c>
      <c r="L16" s="12">
        <v>0.35972222222222222</v>
      </c>
      <c r="M16" s="43">
        <v>0.72407407407407398</v>
      </c>
      <c r="N16" s="22">
        <f t="shared" si="3"/>
        <v>0.36435185185185176</v>
      </c>
      <c r="O16" s="9"/>
      <c r="P16" s="45">
        <f t="shared" si="4"/>
        <v>0.36435185185185176</v>
      </c>
      <c r="Q16" s="23">
        <v>6</v>
      </c>
      <c r="R16" s="23"/>
      <c r="S16" s="23">
        <f t="shared" si="5"/>
        <v>6</v>
      </c>
      <c r="T16" s="23"/>
      <c r="U16" s="48">
        <f t="shared" si="6"/>
        <v>14</v>
      </c>
      <c r="V16" s="9">
        <f t="shared" si="7"/>
        <v>0.82170138888888877</v>
      </c>
      <c r="W16" s="15">
        <v>13</v>
      </c>
    </row>
    <row r="17" spans="1:23" x14ac:dyDescent="0.3">
      <c r="A17" s="55" t="s">
        <v>50</v>
      </c>
      <c r="B17" s="38" t="s">
        <v>18</v>
      </c>
      <c r="C17" s="7">
        <v>0.29166666666666669</v>
      </c>
      <c r="D17" s="72" t="s">
        <v>105</v>
      </c>
      <c r="E17" s="64" t="s">
        <v>106</v>
      </c>
      <c r="F17" s="9"/>
      <c r="G17" s="64" t="s">
        <v>106</v>
      </c>
      <c r="H17" s="10" t="s">
        <v>106</v>
      </c>
      <c r="I17" s="11"/>
      <c r="J17" s="11" t="s">
        <v>106</v>
      </c>
      <c r="K17" s="11" t="s">
        <v>105</v>
      </c>
      <c r="L17" s="12">
        <v>0.35972222222222222</v>
      </c>
      <c r="M17" s="72" t="s">
        <v>105</v>
      </c>
      <c r="N17" s="73" t="s">
        <v>105</v>
      </c>
      <c r="O17" s="74"/>
      <c r="P17" s="74" t="s">
        <v>105</v>
      </c>
      <c r="Q17" s="14" t="s">
        <v>105</v>
      </c>
      <c r="R17" s="23"/>
      <c r="S17" s="23" t="s">
        <v>105</v>
      </c>
      <c r="T17" s="23" t="s">
        <v>105</v>
      </c>
      <c r="U17" s="53" t="s">
        <v>105</v>
      </c>
      <c r="V17" s="64" t="s">
        <v>105</v>
      </c>
      <c r="W17" s="15" t="s">
        <v>105</v>
      </c>
    </row>
    <row r="18" spans="1:23" ht="19.5" thickBot="1" x14ac:dyDescent="0.35">
      <c r="A18" s="57" t="s">
        <v>55</v>
      </c>
      <c r="B18" s="38" t="s">
        <v>27</v>
      </c>
      <c r="C18" s="7">
        <v>0.29166666666666669</v>
      </c>
      <c r="D18" s="72" t="s">
        <v>105</v>
      </c>
      <c r="E18" s="64" t="s">
        <v>106</v>
      </c>
      <c r="F18" s="9"/>
      <c r="G18" s="65" t="s">
        <v>106</v>
      </c>
      <c r="H18" s="10" t="s">
        <v>106</v>
      </c>
      <c r="I18" s="11"/>
      <c r="J18" s="11" t="s">
        <v>106</v>
      </c>
      <c r="K18" s="11" t="s">
        <v>105</v>
      </c>
      <c r="L18" s="12">
        <v>0.35972222222222222</v>
      </c>
      <c r="M18" s="75" t="s">
        <v>105</v>
      </c>
      <c r="N18" s="73" t="s">
        <v>105</v>
      </c>
      <c r="O18" s="74"/>
      <c r="P18" s="74" t="s">
        <v>105</v>
      </c>
      <c r="Q18" s="14" t="s">
        <v>105</v>
      </c>
      <c r="R18" s="14"/>
      <c r="S18" s="14" t="s">
        <v>105</v>
      </c>
      <c r="T18" s="14" t="s">
        <v>105</v>
      </c>
      <c r="U18" s="10" t="s">
        <v>105</v>
      </c>
      <c r="V18" s="64" t="s">
        <v>105</v>
      </c>
      <c r="W18" s="15" t="s">
        <v>105</v>
      </c>
    </row>
    <row r="19" spans="1:23" ht="19.5" thickBot="1" x14ac:dyDescent="0.35">
      <c r="A19" s="40" t="s">
        <v>32</v>
      </c>
      <c r="B19" s="39" t="s">
        <v>3</v>
      </c>
      <c r="C19" s="27" t="s">
        <v>4</v>
      </c>
      <c r="D19" s="24" t="s">
        <v>5</v>
      </c>
      <c r="E19" s="24" t="s">
        <v>6</v>
      </c>
      <c r="F19" s="24" t="s">
        <v>40</v>
      </c>
      <c r="G19" s="24" t="s">
        <v>43</v>
      </c>
      <c r="H19" s="24" t="s">
        <v>7</v>
      </c>
      <c r="I19" s="25" t="s">
        <v>41</v>
      </c>
      <c r="J19" s="25" t="s">
        <v>42</v>
      </c>
      <c r="K19" s="25" t="s">
        <v>8</v>
      </c>
      <c r="L19" s="26" t="s">
        <v>9</v>
      </c>
      <c r="M19" s="24" t="s">
        <v>10</v>
      </c>
      <c r="N19" s="24" t="s">
        <v>11</v>
      </c>
      <c r="O19" s="25" t="s">
        <v>40</v>
      </c>
      <c r="P19" s="25" t="s">
        <v>44</v>
      </c>
      <c r="Q19" s="25" t="s">
        <v>24</v>
      </c>
      <c r="R19" s="51" t="s">
        <v>41</v>
      </c>
      <c r="S19" s="25" t="s">
        <v>45</v>
      </c>
      <c r="T19" s="52" t="s">
        <v>12</v>
      </c>
      <c r="U19" s="26" t="s">
        <v>13</v>
      </c>
      <c r="V19" s="27" t="s">
        <v>14</v>
      </c>
      <c r="W19" s="28" t="s">
        <v>15</v>
      </c>
    </row>
    <row r="20" spans="1:23" x14ac:dyDescent="0.3">
      <c r="A20" s="62" t="s">
        <v>81</v>
      </c>
      <c r="B20" s="61" t="s">
        <v>100</v>
      </c>
      <c r="C20" s="30">
        <v>0.29166666666666669</v>
      </c>
      <c r="D20" s="30">
        <v>0.63599537037037035</v>
      </c>
      <c r="E20" s="31">
        <f>D20-C20</f>
        <v>0.34432870370370366</v>
      </c>
      <c r="F20" s="31"/>
      <c r="G20" s="31">
        <f>E20+F20</f>
        <v>0.34432870370370366</v>
      </c>
      <c r="H20" s="32">
        <v>12</v>
      </c>
      <c r="I20" s="44"/>
      <c r="J20" s="44">
        <f>H20-I20</f>
        <v>12</v>
      </c>
      <c r="K20" s="33">
        <v>2</v>
      </c>
      <c r="L20" s="29">
        <v>0.35972222222222222</v>
      </c>
      <c r="M20" s="30">
        <v>0.68137731481481489</v>
      </c>
      <c r="N20" s="34">
        <f>M20-L20</f>
        <v>0.32165509259259267</v>
      </c>
      <c r="O20" s="47"/>
      <c r="P20" s="47">
        <f>N20+O20</f>
        <v>0.32165509259259267</v>
      </c>
      <c r="Q20" s="35">
        <v>11</v>
      </c>
      <c r="R20" s="35"/>
      <c r="S20" s="35">
        <f>Q20-R20</f>
        <v>11</v>
      </c>
      <c r="T20" s="36">
        <v>1</v>
      </c>
      <c r="U20" s="32">
        <f>S20+J20</f>
        <v>23</v>
      </c>
      <c r="V20" s="30">
        <f>P20+G20</f>
        <v>0.66598379629629634</v>
      </c>
      <c r="W20" s="37">
        <v>1</v>
      </c>
    </row>
    <row r="21" spans="1:23" x14ac:dyDescent="0.3">
      <c r="A21" s="62" t="s">
        <v>28</v>
      </c>
      <c r="B21" s="59" t="s">
        <v>93</v>
      </c>
      <c r="C21" s="30">
        <v>0.29166666666666669</v>
      </c>
      <c r="D21" s="30">
        <v>0.63351851851851848</v>
      </c>
      <c r="E21" s="31">
        <f>D21-C21</f>
        <v>0.3418518518518518</v>
      </c>
      <c r="F21" s="31"/>
      <c r="G21" s="31">
        <f>E21+F21</f>
        <v>0.3418518518518518</v>
      </c>
      <c r="H21" s="32">
        <v>12</v>
      </c>
      <c r="I21" s="44"/>
      <c r="J21" s="44">
        <f>H21-I21</f>
        <v>12</v>
      </c>
      <c r="K21" s="33">
        <v>1</v>
      </c>
      <c r="L21" s="29">
        <v>0.35972222222222222</v>
      </c>
      <c r="M21" s="30">
        <v>0.72739583333333335</v>
      </c>
      <c r="N21" s="34">
        <f>M21-L21</f>
        <v>0.36767361111111113</v>
      </c>
      <c r="O21" s="47"/>
      <c r="P21" s="47">
        <f>N21+O21</f>
        <v>0.36767361111111113</v>
      </c>
      <c r="Q21" s="35">
        <v>11</v>
      </c>
      <c r="R21" s="35"/>
      <c r="S21" s="35">
        <f>Q21-R21</f>
        <v>11</v>
      </c>
      <c r="T21" s="36">
        <v>4</v>
      </c>
      <c r="U21" s="32">
        <f>S21+J21</f>
        <v>23</v>
      </c>
      <c r="V21" s="30">
        <f>P21+G21</f>
        <v>0.70952546296296293</v>
      </c>
      <c r="W21" s="37">
        <v>2</v>
      </c>
    </row>
    <row r="22" spans="1:23" x14ac:dyDescent="0.3">
      <c r="A22" s="62" t="s">
        <v>76</v>
      </c>
      <c r="B22" s="61" t="s">
        <v>95</v>
      </c>
      <c r="C22" s="30">
        <v>0.29166666666666669</v>
      </c>
      <c r="D22" s="30">
        <v>0.66174768518518523</v>
      </c>
      <c r="E22" s="31">
        <f>D22-C22</f>
        <v>0.37008101851851855</v>
      </c>
      <c r="F22" s="31"/>
      <c r="G22" s="31">
        <f>E22+F22</f>
        <v>0.37008101851851855</v>
      </c>
      <c r="H22" s="32">
        <v>12</v>
      </c>
      <c r="I22" s="44"/>
      <c r="J22" s="44">
        <f>H22-I22</f>
        <v>12</v>
      </c>
      <c r="K22" s="33">
        <v>5</v>
      </c>
      <c r="L22" s="29">
        <v>0.35972222222222222</v>
      </c>
      <c r="M22" s="30">
        <v>0.7192708333333333</v>
      </c>
      <c r="N22" s="34">
        <f>M22-L22</f>
        <v>0.35954861111111108</v>
      </c>
      <c r="O22" s="47"/>
      <c r="P22" s="47">
        <f>N22+O22</f>
        <v>0.35954861111111108</v>
      </c>
      <c r="Q22" s="35">
        <v>11</v>
      </c>
      <c r="R22" s="35"/>
      <c r="S22" s="35">
        <f>Q22-R22</f>
        <v>11</v>
      </c>
      <c r="T22" s="36">
        <v>3</v>
      </c>
      <c r="U22" s="32">
        <f>S22+J22</f>
        <v>23</v>
      </c>
      <c r="V22" s="30">
        <f>P22+G22</f>
        <v>0.72962962962962963</v>
      </c>
      <c r="W22" s="37">
        <v>3</v>
      </c>
    </row>
    <row r="23" spans="1:23" x14ac:dyDescent="0.3">
      <c r="A23" s="62" t="s">
        <v>70</v>
      </c>
      <c r="B23" s="59" t="s">
        <v>88</v>
      </c>
      <c r="C23" s="30">
        <v>0.29166666666666669</v>
      </c>
      <c r="D23" s="30">
        <v>0.60925925925925928</v>
      </c>
      <c r="E23" s="31">
        <f>D23-C23</f>
        <v>0.31759259259259259</v>
      </c>
      <c r="F23" s="31"/>
      <c r="G23" s="31">
        <f>E23+F23</f>
        <v>0.31759259259259259</v>
      </c>
      <c r="H23" s="32">
        <v>11</v>
      </c>
      <c r="I23" s="44"/>
      <c r="J23" s="44">
        <f>H23-I23</f>
        <v>11</v>
      </c>
      <c r="K23" s="33">
        <v>10</v>
      </c>
      <c r="L23" s="29">
        <v>0.35972222222222222</v>
      </c>
      <c r="M23" s="30">
        <v>0.71805555555555556</v>
      </c>
      <c r="N23" s="34">
        <f>M23-L23</f>
        <v>0.35833333333333334</v>
      </c>
      <c r="O23" s="47"/>
      <c r="P23" s="47">
        <f>N23+O23</f>
        <v>0.35833333333333334</v>
      </c>
      <c r="Q23" s="35">
        <v>11</v>
      </c>
      <c r="R23" s="35"/>
      <c r="S23" s="35">
        <f>Q23-R23</f>
        <v>11</v>
      </c>
      <c r="T23" s="36">
        <v>2</v>
      </c>
      <c r="U23" s="32">
        <f>S23+J23</f>
        <v>22</v>
      </c>
      <c r="V23" s="30">
        <f>P23+G23</f>
        <v>0.67592592592592593</v>
      </c>
      <c r="W23" s="37">
        <v>4</v>
      </c>
    </row>
    <row r="24" spans="1:23" x14ac:dyDescent="0.3">
      <c r="A24" s="62" t="s">
        <v>79</v>
      </c>
      <c r="B24" s="60" t="s">
        <v>98</v>
      </c>
      <c r="C24" s="30">
        <v>0.29166666666666669</v>
      </c>
      <c r="D24" s="30">
        <v>0.64479166666666665</v>
      </c>
      <c r="E24" s="31">
        <f>D24-C24</f>
        <v>0.35312499999999997</v>
      </c>
      <c r="F24" s="31"/>
      <c r="G24" s="31">
        <f>E24+F24</f>
        <v>0.35312499999999997</v>
      </c>
      <c r="H24" s="32">
        <v>12</v>
      </c>
      <c r="I24" s="44"/>
      <c r="J24" s="44">
        <f>H24-I24</f>
        <v>12</v>
      </c>
      <c r="K24" s="33">
        <v>4</v>
      </c>
      <c r="L24" s="29">
        <v>0.35972222222222222</v>
      </c>
      <c r="M24" s="30">
        <v>0.72037037037037033</v>
      </c>
      <c r="N24" s="34">
        <f>M24-L24</f>
        <v>0.36064814814814811</v>
      </c>
      <c r="O24" s="47"/>
      <c r="P24" s="47">
        <f>N24+O24</f>
        <v>0.36064814814814811</v>
      </c>
      <c r="Q24" s="35">
        <v>10</v>
      </c>
      <c r="R24" s="35"/>
      <c r="S24" s="35">
        <f>Q24-R24</f>
        <v>10</v>
      </c>
      <c r="T24" s="36">
        <v>6</v>
      </c>
      <c r="U24" s="32">
        <f>S24+J24</f>
        <v>22</v>
      </c>
      <c r="V24" s="30">
        <f>P24+G24</f>
        <v>0.71377314814814807</v>
      </c>
      <c r="W24" s="37">
        <v>5</v>
      </c>
    </row>
    <row r="25" spans="1:23" x14ac:dyDescent="0.3">
      <c r="A25" s="62" t="s">
        <v>64</v>
      </c>
      <c r="B25" s="60" t="s">
        <v>30</v>
      </c>
      <c r="C25" s="30">
        <v>0.29166666666666669</v>
      </c>
      <c r="D25" s="30">
        <v>0.67037037037037039</v>
      </c>
      <c r="E25" s="31">
        <f>D25-C25</f>
        <v>0.37870370370370371</v>
      </c>
      <c r="F25" s="31"/>
      <c r="G25" s="31">
        <f>E25+F25</f>
        <v>0.37870370370370371</v>
      </c>
      <c r="H25" s="32">
        <v>12</v>
      </c>
      <c r="I25" s="44"/>
      <c r="J25" s="44">
        <f>H25-I25</f>
        <v>12</v>
      </c>
      <c r="K25" s="33">
        <v>6</v>
      </c>
      <c r="L25" s="29">
        <v>0.35972222222222222</v>
      </c>
      <c r="M25" s="30">
        <v>0.70989583333333339</v>
      </c>
      <c r="N25" s="34">
        <f>M25-L25</f>
        <v>0.35017361111111117</v>
      </c>
      <c r="O25" s="47"/>
      <c r="P25" s="47">
        <f>N25+O25</f>
        <v>0.35017361111111117</v>
      </c>
      <c r="Q25" s="35">
        <v>10</v>
      </c>
      <c r="R25" s="35"/>
      <c r="S25" s="35">
        <f>Q25-R25</f>
        <v>10</v>
      </c>
      <c r="T25" s="36">
        <v>5</v>
      </c>
      <c r="U25" s="32">
        <f>S25+J25</f>
        <v>22</v>
      </c>
      <c r="V25" s="30">
        <f>P25+G25</f>
        <v>0.72887731481481488</v>
      </c>
      <c r="W25" s="37">
        <v>6</v>
      </c>
    </row>
    <row r="26" spans="1:23" x14ac:dyDescent="0.3">
      <c r="A26" s="62" t="s">
        <v>80</v>
      </c>
      <c r="B26" s="59" t="s">
        <v>99</v>
      </c>
      <c r="C26" s="30">
        <v>0.29166666666666669</v>
      </c>
      <c r="D26" s="30">
        <v>0.67472222222222211</v>
      </c>
      <c r="E26" s="31">
        <f>D26-C26</f>
        <v>0.38305555555555543</v>
      </c>
      <c r="F26" s="31"/>
      <c r="G26" s="31">
        <f>E26+F26</f>
        <v>0.38305555555555543</v>
      </c>
      <c r="H26" s="32">
        <v>12</v>
      </c>
      <c r="I26" s="44"/>
      <c r="J26" s="44">
        <f>H26-I26</f>
        <v>12</v>
      </c>
      <c r="K26" s="33">
        <v>7</v>
      </c>
      <c r="L26" s="29">
        <v>0.35972222222222222</v>
      </c>
      <c r="M26" s="30">
        <v>0.72098379629629628</v>
      </c>
      <c r="N26" s="34">
        <f>M26-L26</f>
        <v>0.36126157407407405</v>
      </c>
      <c r="O26" s="47"/>
      <c r="P26" s="47">
        <f>N26+O26</f>
        <v>0.36126157407407405</v>
      </c>
      <c r="Q26" s="35">
        <v>10</v>
      </c>
      <c r="R26" s="35"/>
      <c r="S26" s="35">
        <f>Q26-R26</f>
        <v>10</v>
      </c>
      <c r="T26" s="36">
        <v>7</v>
      </c>
      <c r="U26" s="32">
        <f>S26+J26</f>
        <v>22</v>
      </c>
      <c r="V26" s="30">
        <f>P26+G26</f>
        <v>0.74431712962962948</v>
      </c>
      <c r="W26" s="37">
        <v>7</v>
      </c>
    </row>
    <row r="27" spans="1:23" x14ac:dyDescent="0.3">
      <c r="A27" s="62" t="s">
        <v>35</v>
      </c>
      <c r="B27" s="59" t="s">
        <v>102</v>
      </c>
      <c r="C27" s="30">
        <v>0.29166666666666669</v>
      </c>
      <c r="D27" s="30">
        <v>0.70878472222222222</v>
      </c>
      <c r="E27" s="31">
        <f>D27-C27</f>
        <v>0.41711805555555553</v>
      </c>
      <c r="F27" s="31"/>
      <c r="G27" s="31">
        <f>E27+F27</f>
        <v>0.41711805555555553</v>
      </c>
      <c r="H27" s="32">
        <v>12</v>
      </c>
      <c r="I27" s="44"/>
      <c r="J27" s="44">
        <f>H27-I27</f>
        <v>12</v>
      </c>
      <c r="K27" s="33">
        <v>9</v>
      </c>
      <c r="L27" s="29">
        <v>0.35972222222222222</v>
      </c>
      <c r="M27" s="30">
        <v>0.73123842592592592</v>
      </c>
      <c r="N27" s="34">
        <f>M27-L27</f>
        <v>0.3715162037037037</v>
      </c>
      <c r="O27" s="47"/>
      <c r="P27" s="47">
        <f>N27+O27</f>
        <v>0.3715162037037037</v>
      </c>
      <c r="Q27" s="35">
        <v>10</v>
      </c>
      <c r="R27" s="35"/>
      <c r="S27" s="35">
        <f>Q27-R27</f>
        <v>10</v>
      </c>
      <c r="T27" s="36">
        <v>8</v>
      </c>
      <c r="U27" s="32">
        <f>S27+J27</f>
        <v>22</v>
      </c>
      <c r="V27" s="30">
        <f>P27+G27</f>
        <v>0.78863425925925923</v>
      </c>
      <c r="W27" s="37">
        <v>8</v>
      </c>
    </row>
    <row r="28" spans="1:23" x14ac:dyDescent="0.3">
      <c r="A28" s="62" t="s">
        <v>77</v>
      </c>
      <c r="B28" s="60" t="s">
        <v>96</v>
      </c>
      <c r="C28" s="30">
        <v>0.29166666666666669</v>
      </c>
      <c r="D28" s="30">
        <v>0.67679398148148151</v>
      </c>
      <c r="E28" s="31">
        <f>D28-C28</f>
        <v>0.38512731481481483</v>
      </c>
      <c r="F28" s="31"/>
      <c r="G28" s="31">
        <f>E28+F28</f>
        <v>0.38512731481481483</v>
      </c>
      <c r="H28" s="32">
        <v>11</v>
      </c>
      <c r="I28" s="44"/>
      <c r="J28" s="44">
        <f>H28-I28</f>
        <v>11</v>
      </c>
      <c r="K28" s="33">
        <v>12</v>
      </c>
      <c r="L28" s="29">
        <v>0.35972222222222222</v>
      </c>
      <c r="M28" s="30">
        <v>0.71956018518518527</v>
      </c>
      <c r="N28" s="34">
        <f>M28-L28</f>
        <v>0.35983796296296305</v>
      </c>
      <c r="O28" s="47"/>
      <c r="P28" s="47">
        <f>N28+O28</f>
        <v>0.35983796296296305</v>
      </c>
      <c r="Q28" s="35">
        <v>9</v>
      </c>
      <c r="R28" s="35"/>
      <c r="S28" s="35">
        <f>Q28-R28</f>
        <v>9</v>
      </c>
      <c r="T28" s="36">
        <v>11</v>
      </c>
      <c r="U28" s="32">
        <f>S28+J28</f>
        <v>20</v>
      </c>
      <c r="V28" s="30">
        <f>P28+G28</f>
        <v>0.74496527777777788</v>
      </c>
      <c r="W28" s="37">
        <v>9</v>
      </c>
    </row>
    <row r="29" spans="1:23" x14ac:dyDescent="0.3">
      <c r="A29" s="62" t="s">
        <v>74</v>
      </c>
      <c r="B29" s="59" t="s">
        <v>92</v>
      </c>
      <c r="C29" s="30">
        <v>0.29166666666666669</v>
      </c>
      <c r="D29" s="30">
        <v>0.66248842592592594</v>
      </c>
      <c r="E29" s="31">
        <f>D29-C29</f>
        <v>0.37082175925925925</v>
      </c>
      <c r="F29" s="31"/>
      <c r="G29" s="31">
        <f>E29+F29</f>
        <v>0.37082175925925925</v>
      </c>
      <c r="H29" s="32">
        <v>10</v>
      </c>
      <c r="I29" s="44"/>
      <c r="J29" s="44">
        <f>H29-I29</f>
        <v>10</v>
      </c>
      <c r="K29" s="33">
        <v>17</v>
      </c>
      <c r="L29" s="29">
        <v>0.35972222222222222</v>
      </c>
      <c r="M29" s="30">
        <v>0.73686342592592602</v>
      </c>
      <c r="N29" s="34">
        <f>M29-L29</f>
        <v>0.3771412037037038</v>
      </c>
      <c r="O29" s="47"/>
      <c r="P29" s="47">
        <f>N29+O29</f>
        <v>0.3771412037037038</v>
      </c>
      <c r="Q29" s="35">
        <v>10</v>
      </c>
      <c r="R29" s="35"/>
      <c r="S29" s="35">
        <f>Q29-R29</f>
        <v>10</v>
      </c>
      <c r="T29" s="36">
        <v>9</v>
      </c>
      <c r="U29" s="32">
        <f>S29+J29</f>
        <v>20</v>
      </c>
      <c r="V29" s="30">
        <f>P29+G29</f>
        <v>0.74796296296296305</v>
      </c>
      <c r="W29" s="37">
        <v>10</v>
      </c>
    </row>
    <row r="30" spans="1:23" x14ac:dyDescent="0.3">
      <c r="A30" s="62" t="s">
        <v>75</v>
      </c>
      <c r="B30" s="59" t="s">
        <v>94</v>
      </c>
      <c r="C30" s="30">
        <v>0.29166666666666669</v>
      </c>
      <c r="D30" s="30">
        <v>0.70877314814814818</v>
      </c>
      <c r="E30" s="31">
        <f>D30-C30</f>
        <v>0.41710648148148149</v>
      </c>
      <c r="F30" s="31"/>
      <c r="G30" s="31">
        <f>E30+F30</f>
        <v>0.41710648148148149</v>
      </c>
      <c r="H30" s="32">
        <v>12</v>
      </c>
      <c r="I30" s="44"/>
      <c r="J30" s="44">
        <f>H30-I30</f>
        <v>12</v>
      </c>
      <c r="K30" s="33">
        <v>8</v>
      </c>
      <c r="L30" s="29">
        <v>0.35972222222222222</v>
      </c>
      <c r="M30" s="30">
        <v>0.72797453703703707</v>
      </c>
      <c r="N30" s="34">
        <f>M30-L30</f>
        <v>0.36825231481481485</v>
      </c>
      <c r="O30" s="47"/>
      <c r="P30" s="47">
        <f>N30+O30</f>
        <v>0.36825231481481485</v>
      </c>
      <c r="Q30" s="35">
        <v>8</v>
      </c>
      <c r="R30" s="35"/>
      <c r="S30" s="35">
        <f>Q30-R30</f>
        <v>8</v>
      </c>
      <c r="T30" s="36">
        <v>13</v>
      </c>
      <c r="U30" s="32">
        <f>S30+J30</f>
        <v>20</v>
      </c>
      <c r="V30" s="30">
        <f>P30+G30</f>
        <v>0.78535879629629635</v>
      </c>
      <c r="W30" s="37">
        <v>11</v>
      </c>
    </row>
    <row r="31" spans="1:23" x14ac:dyDescent="0.3">
      <c r="A31" s="62" t="s">
        <v>66</v>
      </c>
      <c r="B31" s="59" t="s">
        <v>29</v>
      </c>
      <c r="C31" s="30">
        <v>0.29166666666666669</v>
      </c>
      <c r="D31" s="30">
        <v>0.62309027777777781</v>
      </c>
      <c r="E31" s="31">
        <f>D31-C31</f>
        <v>0.33142361111111113</v>
      </c>
      <c r="F31" s="31"/>
      <c r="G31" s="31">
        <f>E31+F31</f>
        <v>0.33142361111111113</v>
      </c>
      <c r="H31" s="32">
        <v>10</v>
      </c>
      <c r="I31" s="44"/>
      <c r="J31" s="44">
        <f>H31-I31</f>
        <v>10</v>
      </c>
      <c r="K31" s="33">
        <v>14</v>
      </c>
      <c r="L31" s="29">
        <v>0.35972222222222222</v>
      </c>
      <c r="M31" s="30">
        <v>0.69513888888888886</v>
      </c>
      <c r="N31" s="34">
        <f>M31-L31</f>
        <v>0.33541666666666664</v>
      </c>
      <c r="O31" s="47"/>
      <c r="P31" s="47">
        <f>N31+O31</f>
        <v>0.33541666666666664</v>
      </c>
      <c r="Q31" s="35">
        <v>9</v>
      </c>
      <c r="R31" s="35"/>
      <c r="S31" s="35">
        <f>Q31-R31</f>
        <v>9</v>
      </c>
      <c r="T31" s="36">
        <v>10</v>
      </c>
      <c r="U31" s="32">
        <f>S31+J31</f>
        <v>19</v>
      </c>
      <c r="V31" s="30">
        <f>P31+G31</f>
        <v>0.66684027777777777</v>
      </c>
      <c r="W31" s="37">
        <v>12</v>
      </c>
    </row>
    <row r="32" spans="1:23" x14ac:dyDescent="0.3">
      <c r="A32" s="62" t="s">
        <v>65</v>
      </c>
      <c r="B32" s="59" t="s">
        <v>25</v>
      </c>
      <c r="C32" s="30">
        <v>0.29166666666666669</v>
      </c>
      <c r="D32" s="30">
        <v>0.69989583333333327</v>
      </c>
      <c r="E32" s="31">
        <f>D32-C32</f>
        <v>0.40822916666666659</v>
      </c>
      <c r="F32" s="31"/>
      <c r="G32" s="31">
        <f>E32+F32</f>
        <v>0.40822916666666659</v>
      </c>
      <c r="H32" s="32">
        <v>11</v>
      </c>
      <c r="I32" s="44"/>
      <c r="J32" s="44">
        <f>H32-I32</f>
        <v>11</v>
      </c>
      <c r="K32" s="33">
        <v>13</v>
      </c>
      <c r="L32" s="29">
        <v>0.35972222222222222</v>
      </c>
      <c r="M32" s="30">
        <v>0.74357638888888899</v>
      </c>
      <c r="N32" s="34">
        <f>M32-L32</f>
        <v>0.38385416666666677</v>
      </c>
      <c r="O32" s="47"/>
      <c r="P32" s="47">
        <f>N32+O32</f>
        <v>0.38385416666666677</v>
      </c>
      <c r="Q32" s="35">
        <v>8</v>
      </c>
      <c r="R32" s="35"/>
      <c r="S32" s="35">
        <f>Q32-R32</f>
        <v>8</v>
      </c>
      <c r="T32" s="36">
        <v>14</v>
      </c>
      <c r="U32" s="32">
        <f>S32+J32</f>
        <v>19</v>
      </c>
      <c r="V32" s="30">
        <f>P32+G32</f>
        <v>0.79208333333333336</v>
      </c>
      <c r="W32" s="37">
        <v>13</v>
      </c>
    </row>
    <row r="33" spans="1:23" x14ac:dyDescent="0.3">
      <c r="A33" s="62" t="s">
        <v>84</v>
      </c>
      <c r="B33" s="60" t="s">
        <v>104</v>
      </c>
      <c r="C33" s="30">
        <v>0.29166666666666669</v>
      </c>
      <c r="D33" s="30">
        <v>0.64994212962962961</v>
      </c>
      <c r="E33" s="31">
        <f>D33-C33</f>
        <v>0.35827546296296292</v>
      </c>
      <c r="F33" s="31"/>
      <c r="G33" s="31">
        <f>E33+F33</f>
        <v>0.35827546296296292</v>
      </c>
      <c r="H33" s="32">
        <v>11</v>
      </c>
      <c r="I33" s="44"/>
      <c r="J33" s="44">
        <f>H33-I33</f>
        <v>11</v>
      </c>
      <c r="K33" s="33">
        <v>11</v>
      </c>
      <c r="L33" s="29">
        <v>0.35972222222222222</v>
      </c>
      <c r="M33" s="30">
        <v>0.67152777777777783</v>
      </c>
      <c r="N33" s="34">
        <f>M33-L33</f>
        <v>0.31180555555555561</v>
      </c>
      <c r="O33" s="47"/>
      <c r="P33" s="47">
        <f>N33+O33</f>
        <v>0.31180555555555561</v>
      </c>
      <c r="Q33" s="35">
        <v>6</v>
      </c>
      <c r="R33" s="35"/>
      <c r="S33" s="35">
        <f>Q33-R33</f>
        <v>6</v>
      </c>
      <c r="T33" s="36">
        <v>17</v>
      </c>
      <c r="U33" s="32">
        <f>S33+J33</f>
        <v>17</v>
      </c>
      <c r="V33" s="30">
        <f>P33+G33</f>
        <v>0.67008101851851853</v>
      </c>
      <c r="W33" s="37">
        <v>14</v>
      </c>
    </row>
    <row r="34" spans="1:23" x14ac:dyDescent="0.3">
      <c r="A34" s="63" t="s">
        <v>68</v>
      </c>
      <c r="B34" s="59" t="s">
        <v>86</v>
      </c>
      <c r="C34" s="30">
        <v>0.29166666666666669</v>
      </c>
      <c r="D34" s="30">
        <v>0.6318287037037037</v>
      </c>
      <c r="E34" s="31">
        <f>D34-C34</f>
        <v>0.34016203703703701</v>
      </c>
      <c r="F34" s="31"/>
      <c r="G34" s="31">
        <f>E34+F34</f>
        <v>0.34016203703703701</v>
      </c>
      <c r="H34" s="32">
        <v>8</v>
      </c>
      <c r="I34" s="44"/>
      <c r="J34" s="44">
        <f>H34-I34</f>
        <v>8</v>
      </c>
      <c r="K34" s="33">
        <v>21</v>
      </c>
      <c r="L34" s="29">
        <v>0.35972222222222222</v>
      </c>
      <c r="M34" s="30">
        <v>0.72122685185185187</v>
      </c>
      <c r="N34" s="34">
        <f>M34-L34</f>
        <v>0.36150462962962965</v>
      </c>
      <c r="O34" s="47"/>
      <c r="P34" s="47">
        <f>N34+O34</f>
        <v>0.36150462962962965</v>
      </c>
      <c r="Q34" s="35">
        <v>9</v>
      </c>
      <c r="R34" s="35"/>
      <c r="S34" s="35">
        <f>Q34-R34</f>
        <v>9</v>
      </c>
      <c r="T34" s="36">
        <v>12</v>
      </c>
      <c r="U34" s="32">
        <f>S34+J34</f>
        <v>17</v>
      </c>
      <c r="V34" s="30">
        <f>P34+G34</f>
        <v>0.70166666666666666</v>
      </c>
      <c r="W34" s="37">
        <v>15</v>
      </c>
    </row>
    <row r="35" spans="1:23" x14ac:dyDescent="0.3">
      <c r="A35" s="62" t="s">
        <v>73</v>
      </c>
      <c r="B35" s="61" t="s">
        <v>91</v>
      </c>
      <c r="C35" s="30">
        <v>0.29166666666666669</v>
      </c>
      <c r="D35" s="30">
        <v>0.66115740740740747</v>
      </c>
      <c r="E35" s="31">
        <f>D35-C35</f>
        <v>0.36949074074074079</v>
      </c>
      <c r="F35" s="31"/>
      <c r="G35" s="31">
        <f>E35+F35</f>
        <v>0.36949074074074079</v>
      </c>
      <c r="H35" s="32">
        <v>10</v>
      </c>
      <c r="I35" s="44"/>
      <c r="J35" s="44">
        <f>H35-I35</f>
        <v>10</v>
      </c>
      <c r="K35" s="33">
        <v>15</v>
      </c>
      <c r="L35" s="29">
        <v>0.35972222222222222</v>
      </c>
      <c r="M35" s="30">
        <v>0.68202546296296296</v>
      </c>
      <c r="N35" s="34">
        <f>M35-L35</f>
        <v>0.32230324074074074</v>
      </c>
      <c r="O35" s="47"/>
      <c r="P35" s="47">
        <f>N35+O35</f>
        <v>0.32230324074074074</v>
      </c>
      <c r="Q35" s="35">
        <v>6</v>
      </c>
      <c r="R35" s="35"/>
      <c r="S35" s="35">
        <f>Q35-R35</f>
        <v>6</v>
      </c>
      <c r="T35" s="36">
        <v>18</v>
      </c>
      <c r="U35" s="32">
        <f>S35+J35</f>
        <v>16</v>
      </c>
      <c r="V35" s="30">
        <f>P35+G35</f>
        <v>0.69179398148148152</v>
      </c>
      <c r="W35" s="37">
        <v>16</v>
      </c>
    </row>
    <row r="36" spans="1:23" x14ac:dyDescent="0.3">
      <c r="A36" s="62" t="s">
        <v>72</v>
      </c>
      <c r="B36" s="59" t="s">
        <v>90</v>
      </c>
      <c r="C36" s="30">
        <v>0.29166666666666669</v>
      </c>
      <c r="D36" s="30">
        <v>0.66118055555555555</v>
      </c>
      <c r="E36" s="31">
        <f>D36-C36</f>
        <v>0.36951388888888886</v>
      </c>
      <c r="F36" s="31"/>
      <c r="G36" s="31">
        <f>E36+F36</f>
        <v>0.36951388888888886</v>
      </c>
      <c r="H36" s="32">
        <v>10</v>
      </c>
      <c r="I36" s="44"/>
      <c r="J36" s="44">
        <f>H36-I36</f>
        <v>10</v>
      </c>
      <c r="K36" s="33">
        <v>16</v>
      </c>
      <c r="L36" s="29">
        <v>0.35972222222222222</v>
      </c>
      <c r="M36" s="30">
        <v>0.68202546296296296</v>
      </c>
      <c r="N36" s="34">
        <f>M36-L36</f>
        <v>0.32230324074074074</v>
      </c>
      <c r="O36" s="47"/>
      <c r="P36" s="47">
        <f>N36+O36</f>
        <v>0.32230324074074074</v>
      </c>
      <c r="Q36" s="35">
        <v>6</v>
      </c>
      <c r="R36" s="35"/>
      <c r="S36" s="35">
        <f>Q36-R36</f>
        <v>6</v>
      </c>
      <c r="T36" s="36">
        <v>19</v>
      </c>
      <c r="U36" s="32">
        <f>S36+J36</f>
        <v>16</v>
      </c>
      <c r="V36" s="30">
        <f>P36+G36</f>
        <v>0.6918171296296296</v>
      </c>
      <c r="W36" s="37">
        <v>17</v>
      </c>
    </row>
    <row r="37" spans="1:23" x14ac:dyDescent="0.3">
      <c r="A37" s="62" t="s">
        <v>82</v>
      </c>
      <c r="B37" s="59" t="s">
        <v>101</v>
      </c>
      <c r="C37" s="30">
        <v>0.29166666666666669</v>
      </c>
      <c r="D37" s="30">
        <v>0.672337962962963</v>
      </c>
      <c r="E37" s="31">
        <f>D37-C37</f>
        <v>0.38067129629629631</v>
      </c>
      <c r="F37" s="31"/>
      <c r="G37" s="31">
        <f>E37+F37</f>
        <v>0.38067129629629631</v>
      </c>
      <c r="H37" s="32">
        <v>9</v>
      </c>
      <c r="I37" s="44"/>
      <c r="J37" s="44">
        <f>H37-I37</f>
        <v>9</v>
      </c>
      <c r="K37" s="33">
        <v>18</v>
      </c>
      <c r="L37" s="29">
        <v>0.35972222222222222</v>
      </c>
      <c r="M37" s="30">
        <v>0.70960648148148142</v>
      </c>
      <c r="N37" s="34">
        <f>M37-L37</f>
        <v>0.3498842592592592</v>
      </c>
      <c r="O37" s="47"/>
      <c r="P37" s="47">
        <f>N37+O37</f>
        <v>0.3498842592592592</v>
      </c>
      <c r="Q37" s="35">
        <v>7</v>
      </c>
      <c r="R37" s="35"/>
      <c r="S37" s="35">
        <f>Q37-R37</f>
        <v>7</v>
      </c>
      <c r="T37" s="36">
        <v>16</v>
      </c>
      <c r="U37" s="32">
        <f>S37+J37</f>
        <v>16</v>
      </c>
      <c r="V37" s="30">
        <f>P37+G37</f>
        <v>0.73055555555555551</v>
      </c>
      <c r="W37" s="37">
        <v>18</v>
      </c>
    </row>
    <row r="38" spans="1:23" x14ac:dyDescent="0.3">
      <c r="A38" s="62" t="s">
        <v>71</v>
      </c>
      <c r="B38" s="60" t="s">
        <v>89</v>
      </c>
      <c r="C38" s="30">
        <v>0.29166666666666669</v>
      </c>
      <c r="D38" s="30">
        <v>0.62181712962962965</v>
      </c>
      <c r="E38" s="31">
        <f>D38-C38</f>
        <v>0.33015046296296297</v>
      </c>
      <c r="F38" s="31"/>
      <c r="G38" s="31">
        <f>E38+F38</f>
        <v>0.33015046296296297</v>
      </c>
      <c r="H38" s="32">
        <v>8</v>
      </c>
      <c r="I38" s="44"/>
      <c r="J38" s="44">
        <f>H38-I38</f>
        <v>8</v>
      </c>
      <c r="K38" s="33">
        <v>20</v>
      </c>
      <c r="L38" s="29">
        <v>0.35972222222222222</v>
      </c>
      <c r="M38" s="30">
        <v>0.70619212962962974</v>
      </c>
      <c r="N38" s="34">
        <f>M38-L38</f>
        <v>0.34646990740740752</v>
      </c>
      <c r="O38" s="47"/>
      <c r="P38" s="47">
        <f>N38+O38</f>
        <v>0.34646990740740752</v>
      </c>
      <c r="Q38" s="35">
        <v>7</v>
      </c>
      <c r="R38" s="35"/>
      <c r="S38" s="35">
        <f>Q38-R38</f>
        <v>7</v>
      </c>
      <c r="T38" s="36">
        <v>15</v>
      </c>
      <c r="U38" s="32">
        <f>S38+J38</f>
        <v>15</v>
      </c>
      <c r="V38" s="30">
        <f>P38+G38</f>
        <v>0.67662037037037048</v>
      </c>
      <c r="W38" s="37">
        <v>19</v>
      </c>
    </row>
    <row r="39" spans="1:23" x14ac:dyDescent="0.3">
      <c r="A39" s="62" t="s">
        <v>78</v>
      </c>
      <c r="B39" s="59" t="s">
        <v>97</v>
      </c>
      <c r="C39" s="30">
        <v>0.29166666666666669</v>
      </c>
      <c r="D39" s="30">
        <v>0.7311805555555555</v>
      </c>
      <c r="E39" s="31">
        <f>D39-C39</f>
        <v>0.43951388888888882</v>
      </c>
      <c r="F39" s="31"/>
      <c r="G39" s="31">
        <f>E39+F39</f>
        <v>0.43951388888888882</v>
      </c>
      <c r="H39" s="32">
        <v>9</v>
      </c>
      <c r="I39" s="44"/>
      <c r="J39" s="44">
        <f>H39-I39</f>
        <v>9</v>
      </c>
      <c r="K39" s="33">
        <v>19</v>
      </c>
      <c r="L39" s="29">
        <v>0.35972222222222222</v>
      </c>
      <c r="M39" s="30">
        <v>0.69762731481481488</v>
      </c>
      <c r="N39" s="34">
        <f>M39-L39</f>
        <v>0.33790509259259266</v>
      </c>
      <c r="O39" s="47"/>
      <c r="P39" s="47">
        <f>N39+O39</f>
        <v>0.33790509259259266</v>
      </c>
      <c r="Q39" s="35">
        <v>6</v>
      </c>
      <c r="R39" s="35"/>
      <c r="S39" s="35">
        <f>Q39-R39</f>
        <v>6</v>
      </c>
      <c r="T39" s="36">
        <v>20</v>
      </c>
      <c r="U39" s="32">
        <f>S39+J39</f>
        <v>15</v>
      </c>
      <c r="V39" s="30">
        <f>P39+G39</f>
        <v>0.77741898148148147</v>
      </c>
      <c r="W39" s="37">
        <v>20</v>
      </c>
    </row>
    <row r="40" spans="1:23" x14ac:dyDescent="0.3">
      <c r="A40" s="62" t="s">
        <v>67</v>
      </c>
      <c r="B40" s="59" t="s">
        <v>85</v>
      </c>
      <c r="C40" s="30">
        <v>0.29166666666666669</v>
      </c>
      <c r="D40" s="30">
        <v>0.74253472222222217</v>
      </c>
      <c r="E40" s="31">
        <f>D40-C40</f>
        <v>0.45086805555555548</v>
      </c>
      <c r="F40" s="31"/>
      <c r="G40" s="31">
        <f>E40+F40</f>
        <v>0.45086805555555548</v>
      </c>
      <c r="H40" s="32">
        <v>8</v>
      </c>
      <c r="I40" s="44"/>
      <c r="J40" s="44">
        <f>H40-I40</f>
        <v>8</v>
      </c>
      <c r="K40" s="33">
        <v>23</v>
      </c>
      <c r="L40" s="29">
        <v>0.35972222222222222</v>
      </c>
      <c r="M40" s="30">
        <v>0.70815972222222223</v>
      </c>
      <c r="N40" s="34">
        <f>M40-L40</f>
        <v>0.34843750000000001</v>
      </c>
      <c r="O40" s="47"/>
      <c r="P40" s="47">
        <f>N40+O40</f>
        <v>0.34843750000000001</v>
      </c>
      <c r="Q40" s="35">
        <v>6</v>
      </c>
      <c r="R40" s="35"/>
      <c r="S40" s="35">
        <f>Q40-R40</f>
        <v>6</v>
      </c>
      <c r="T40" s="36">
        <v>21</v>
      </c>
      <c r="U40" s="32">
        <f>S40+J40</f>
        <v>14</v>
      </c>
      <c r="V40" s="30">
        <f>P40+G40</f>
        <v>0.79930555555555549</v>
      </c>
      <c r="W40" s="37">
        <v>21</v>
      </c>
    </row>
    <row r="41" spans="1:23" x14ac:dyDescent="0.3">
      <c r="A41" s="62" t="s">
        <v>69</v>
      </c>
      <c r="B41" s="59" t="s">
        <v>87</v>
      </c>
      <c r="C41" s="30">
        <v>0.29166666666666669</v>
      </c>
      <c r="D41" s="30">
        <v>0.73888888888888893</v>
      </c>
      <c r="E41" s="31">
        <f>D41-C41</f>
        <v>0.44722222222222224</v>
      </c>
      <c r="F41" s="31"/>
      <c r="G41" s="31">
        <f>E41+F41</f>
        <v>0.44722222222222224</v>
      </c>
      <c r="H41" s="32">
        <v>8</v>
      </c>
      <c r="I41" s="44"/>
      <c r="J41" s="44">
        <f>H41-I41</f>
        <v>8</v>
      </c>
      <c r="K41" s="33">
        <v>22</v>
      </c>
      <c r="L41" s="29">
        <v>0.35972222222222222</v>
      </c>
      <c r="M41" s="30">
        <v>0.71452546296296304</v>
      </c>
      <c r="N41" s="34">
        <f>M41-L41</f>
        <v>0.35480324074074082</v>
      </c>
      <c r="O41" s="47"/>
      <c r="P41" s="47">
        <f>N41+O41</f>
        <v>0.35480324074074082</v>
      </c>
      <c r="Q41" s="35">
        <v>5</v>
      </c>
      <c r="R41" s="35"/>
      <c r="S41" s="35">
        <f>Q41-R41</f>
        <v>5</v>
      </c>
      <c r="T41" s="36">
        <v>22</v>
      </c>
      <c r="U41" s="32">
        <f>S41+J41</f>
        <v>13</v>
      </c>
      <c r="V41" s="30">
        <f>P41+G41</f>
        <v>0.80202546296296306</v>
      </c>
      <c r="W41" s="37">
        <v>22</v>
      </c>
    </row>
    <row r="42" spans="1:23" x14ac:dyDescent="0.3">
      <c r="A42" s="62" t="s">
        <v>83</v>
      </c>
      <c r="B42" s="59" t="s">
        <v>103</v>
      </c>
      <c r="C42" s="30">
        <v>0.29166666666666669</v>
      </c>
      <c r="D42" s="30">
        <v>0.63738425925925923</v>
      </c>
      <c r="E42" s="31">
        <f>D42-C42</f>
        <v>0.34571759259259255</v>
      </c>
      <c r="F42" s="31"/>
      <c r="G42" s="31">
        <f>E42+F42</f>
        <v>0.34571759259259255</v>
      </c>
      <c r="H42" s="32">
        <v>12</v>
      </c>
      <c r="I42" s="44"/>
      <c r="J42" s="44">
        <f>H42-I42</f>
        <v>12</v>
      </c>
      <c r="K42" s="33">
        <v>3</v>
      </c>
      <c r="L42" s="29">
        <v>0.35972222222222222</v>
      </c>
      <c r="M42" s="30" t="s">
        <v>107</v>
      </c>
      <c r="N42" s="34" t="s">
        <v>107</v>
      </c>
      <c r="O42" s="47"/>
      <c r="P42" s="47" t="s">
        <v>107</v>
      </c>
      <c r="Q42" s="35"/>
      <c r="R42" s="35"/>
      <c r="S42" s="35" t="s">
        <v>107</v>
      </c>
      <c r="T42" s="36" t="s">
        <v>107</v>
      </c>
      <c r="U42" s="32" t="s">
        <v>107</v>
      </c>
      <c r="V42" s="30" t="s">
        <v>107</v>
      </c>
      <c r="W42" s="37" t="s">
        <v>107</v>
      </c>
    </row>
    <row r="43" spans="1:23" ht="21.95" customHeight="1" x14ac:dyDescent="0.3"/>
    <row r="44" spans="1:23" ht="21.95" customHeight="1" x14ac:dyDescent="0.3">
      <c r="W44" s="1" t="s">
        <v>38</v>
      </c>
    </row>
    <row r="45" spans="1:23" ht="21.95" customHeight="1" x14ac:dyDescent="0.3">
      <c r="W45" s="1" t="s">
        <v>39</v>
      </c>
    </row>
    <row r="46" spans="1:23" ht="21.95" customHeight="1" x14ac:dyDescent="0.3"/>
    <row r="47" spans="1:23" ht="21.95" customHeight="1" x14ac:dyDescent="0.3"/>
  </sheetData>
  <sortState ref="A20:W41">
    <sortCondition descending="1" ref="U20:U41"/>
    <sortCondition ref="V20:V41"/>
  </sortState>
  <mergeCells count="5">
    <mergeCell ref="A2:B2"/>
    <mergeCell ref="C2:K2"/>
    <mergeCell ref="L2:T2"/>
    <mergeCell ref="U2:W2"/>
    <mergeCell ref="A1:W1"/>
  </mergeCells>
  <pageMargins left="0.70866141732283472" right="0.70866141732283472" top="0.74803149606299213" bottom="0.74803149606299213" header="0.31496062992125984" footer="0.31496062992125984"/>
  <pageSetup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Wilbur</dc:creator>
  <cp:lastModifiedBy>Ryan Wilbur</cp:lastModifiedBy>
  <cp:lastPrinted>2019-10-12T23:38:30Z</cp:lastPrinted>
  <dcterms:created xsi:type="dcterms:W3CDTF">2017-10-11T00:35:29Z</dcterms:created>
  <dcterms:modified xsi:type="dcterms:W3CDTF">2019-10-14T12:38:18Z</dcterms:modified>
</cp:coreProperties>
</file>